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Default Extension="vml" ContentType="application/vnd.openxmlformats-officedocument.vmlDrawing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410" tabRatio="880" activeTab="7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8" sheetId="6" r:id="rId6"/>
    <sheet name="9-11" sheetId="7" r:id="rId7"/>
    <sheet name="12-14" sheetId="8" r:id="rId8"/>
    <sheet name="15" sheetId="9" r:id="rId9"/>
    <sheet name="16-17" sheetId="10" r:id="rId10"/>
    <sheet name="18-20" sheetId="11" r:id="rId11"/>
    <sheet name="21-22" sheetId="12" r:id="rId12"/>
    <sheet name="23-26" sheetId="13" r:id="rId13"/>
    <sheet name="dod 5" sheetId="14" r:id="rId14"/>
    <sheet name="dod 6-7" sheetId="15" r:id="rId15"/>
    <sheet name="Dov" sheetId="16" state="hidden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EndSeller">[2]!EndSeller</definedName>
    <definedName name="FindIt">[2]!FindIt</definedName>
    <definedName name="FuncRange" localSheetId="10">#REF!</definedName>
    <definedName name="FuncRange" localSheetId="11">#REF!</definedName>
    <definedName name="FuncRange" localSheetId="12">#REF!</definedName>
    <definedName name="FuncRange" localSheetId="3">#REF!</definedName>
    <definedName name="FuncRange">#REF!</definedName>
    <definedName name="New" localSheetId="3">[7]!RegisterReceipt</definedName>
    <definedName name="New">[4]!RegisterReceipt</definedName>
    <definedName name="RegisterReceipt">[2]!RegisterReceipt</definedName>
    <definedName name="Search">[1]!Search</definedName>
    <definedName name="SortRange" localSheetId="10">#REF!</definedName>
    <definedName name="SortRange" localSheetId="11">#REF!</definedName>
    <definedName name="SortRange" localSheetId="12">#REF!</definedName>
    <definedName name="SortRange" localSheetId="3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'1'!$A$1:$O$48</definedName>
    <definedName name="_xlnm.Print_Area" localSheetId="7">'12-14'!$A$2:$AD$39</definedName>
    <definedName name="_xlnm.Print_Area" localSheetId="8">'15'!$A$1:$F$56</definedName>
    <definedName name="_xlnm.Print_Area" localSheetId="9">'16-17'!$A$1:$K$54</definedName>
    <definedName name="_xlnm.Print_Area" localSheetId="10">'18-20'!$A$1:$I$42</definedName>
    <definedName name="_xlnm.Print_Area" localSheetId="2">'2'!$A$1:$M$44</definedName>
    <definedName name="_xlnm.Print_Area" localSheetId="11">'21-22'!$A$1:$O$43</definedName>
    <definedName name="_xlnm.Print_Area" localSheetId="12">'23-26'!$A$1:$AG$48</definedName>
    <definedName name="_xlnm.Print_Area" localSheetId="3">'3-5'!$A$1:$AC$45</definedName>
    <definedName name="_xlnm.Print_Area" localSheetId="4">'6'!$A$1:$Y$33</definedName>
    <definedName name="_xlnm.Print_Area" localSheetId="5">'7-8'!$A$2:$S$42</definedName>
    <definedName name="_xlnm.Print_Area" localSheetId="6">'9-11'!$A$1:$AA$30</definedName>
    <definedName name="_xlnm.Print_Area" localSheetId="13">'dod 5'!$A$1:$E$32</definedName>
    <definedName name="_xlnm.Print_Area" localSheetId="14">'dod 6-7'!$A$1:$M$46</definedName>
    <definedName name="_xlnm.Print_Area" localSheetId="0">'Титульний'!$A$1:$G$25</definedName>
    <definedName name="Туц" localSheetId="3">[7]!EndSeller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<sst xmlns="http://schemas.openxmlformats.org/spreadsheetml/2006/main" count="1491" uniqueCount="731">
  <si>
    <t>x</t>
  </si>
  <si>
    <t>з ухваленням обвинувального вироку, де прокурор відмовився від обвинувачення (в особах)</t>
  </si>
  <si>
    <t>РОЗДІЛ 8. Висвітлення діяльності органів прокуратури</t>
  </si>
  <si>
    <t>РОЗДІЛ 9. Розгляд запитів на інформацію</t>
  </si>
  <si>
    <t>з них 
(з рядка 2):</t>
  </si>
  <si>
    <t>Притягнуто судом осіб до 
адміністративної відповідальності</t>
  </si>
  <si>
    <t xml:space="preserve">до звітності "Звіт про роботу прокурора"
</t>
  </si>
  <si>
    <t>Про зміну вироку (усього)</t>
  </si>
  <si>
    <t>слідчих МВС</t>
  </si>
  <si>
    <t>закритими за результатами досудового розслідування</t>
  </si>
  <si>
    <t>Розглянуто подань з вжиттям заходів до усунення порушень законів у діяльності органів</t>
  </si>
  <si>
    <t>Притягнуто до дисциплінарної відповідальності працівників органів (за поданнями)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</si>
  <si>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</si>
  <si>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</si>
  <si>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</si>
  <si>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</si>
  <si>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>прийнятих прокурором області</t>
  </si>
  <si>
    <t xml:space="preserve">Задоволено повторних звернень
 на раніше прийняті рішення тієї ж прокуратури (з рядка 2) </t>
  </si>
  <si>
    <t>Розглянуто (вирішено) звернень з порушенням встановленого порядку (з рядків 1, 6, 10)</t>
  </si>
  <si>
    <t>Задоволено звернень з тих, що прийняті особисто керівником прокуратури</t>
  </si>
  <si>
    <t xml:space="preserve">Таблиця 5 
Участь прокурорів у розгляді справ судом </t>
  </si>
  <si>
    <t>Усього
справ</t>
  </si>
  <si>
    <t>Участь у розгляді справ судами 1-ої  інстанції  (всього)</t>
  </si>
  <si>
    <t>у судовому розгляді справ з постановленням вироку</t>
  </si>
  <si>
    <t>З рядка 2</t>
  </si>
  <si>
    <t>Розгляд справ за спрощеною процедурою (ст.299 КПК України 1961 року)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</si>
  <si>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</si>
  <si>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</si>
  <si>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</si>
  <si>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</si>
  <si>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</si>
  <si>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</si>
  <si>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</si>
  <si>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</si>
  <si>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</si>
  <si>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</si>
  <si>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</si>
  <si>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</si>
  <si>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</si>
  <si>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</si>
  <si>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</si>
  <si>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</si>
  <si>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Таблиця 20</t>
  </si>
  <si>
    <t>Звернення установ України</t>
  </si>
  <si>
    <t>Про безпеку руху та експлуатацію транспорту</t>
  </si>
  <si>
    <t>друковані ЗМІ регіональні</t>
  </si>
  <si>
    <t>Усього</t>
  </si>
  <si>
    <t xml:space="preserve">охорону здоров’я </t>
  </si>
  <si>
    <t>За результатами розгляду звернень</t>
  </si>
  <si>
    <t>Таблиця 2</t>
  </si>
  <si>
    <t>прокурори міст з районним поділом – прокурору обласного рівня</t>
  </si>
  <si>
    <t>Про земельні правовідносини</t>
  </si>
  <si>
    <t>Розглянуто запитів (сума рядків 2+5+6)</t>
  </si>
  <si>
    <t>Додаток (продовження)</t>
  </si>
  <si>
    <t>Відкрито проваджень за позовами</t>
  </si>
  <si>
    <t>Розглянуто позовів</t>
  </si>
  <si>
    <t>Задоволено позовів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</si>
  <si>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</si>
  <si>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</si>
  <si>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</si>
  <si>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</si>
  <si>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</si>
  <si>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</si>
  <si>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</si>
  <si>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</si>
  <si>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</si>
  <si>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 них на дії чи рішення:</t>
  </si>
  <si>
    <t>Розгляд повідомлень, отриманих за телефоном "гарячої лінії"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</si>
  <si>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</si>
  <si>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</si>
  <si>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</si>
  <si>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</si>
  <si>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</si>
  <si>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</si>
  <si>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</si>
  <si>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</si>
  <si>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</si>
  <si>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</si>
  <si>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 xml:space="preserve">Таблиця 1 </t>
  </si>
  <si>
    <t>Таблиця 6 (продовження)</t>
  </si>
  <si>
    <t>Сума, на яку заявлено позови (у тис.грн.)</t>
  </si>
  <si>
    <t>прокуратур з нагляду за додержанням законів у транспортній сфері</t>
  </si>
  <si>
    <t>З питань охорони та використання земель</t>
  </si>
  <si>
    <t>повернуто</t>
  </si>
  <si>
    <t>про заставу</t>
  </si>
  <si>
    <t>житлової та громадської забудови</t>
  </si>
  <si>
    <t>Сума, яку добровільно відшкодовано за закритими справами 
(у тис. грн.)</t>
  </si>
  <si>
    <t>Сума, на яку заявлено позови, заяви у цих справах 
(у тис. грн.)</t>
  </si>
  <si>
    <t>Сума, на яку задоволено позови 
(у тис. грн.)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</si>
  <si>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</si>
  <si>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</si>
  <si>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</si>
  <si>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</si>
  <si>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</si>
  <si>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</si>
  <si>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</si>
  <si>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Прокуратура Житомирської області</t>
  </si>
  <si>
    <t xml:space="preserve">Подають: </t>
  </si>
  <si>
    <t>Таблиця 23</t>
  </si>
  <si>
    <t>Задоволено (з вирішених)</t>
  </si>
  <si>
    <t>з обвинувальним актом</t>
  </si>
  <si>
    <t>охорони здоров'я</t>
  </si>
  <si>
    <t>охорони прав дітей</t>
  </si>
  <si>
    <t>державну і комунальну власність</t>
  </si>
  <si>
    <t xml:space="preserve">Позови прокурора в порядку ст. 23 Закону України "Про прокуратуру" </t>
  </si>
  <si>
    <t xml:space="preserve">у т.ч.: </t>
  </si>
  <si>
    <t>Відділення психіатричних лікарень з суворим, посиленим та звичайним наглядом</t>
  </si>
  <si>
    <t>Дисциплінарний батальйон</t>
  </si>
  <si>
    <t>з них: з нагляду за додержанням законів у транспортній сфері</t>
  </si>
  <si>
    <t xml:space="preserve">служби безпеки </t>
  </si>
  <si>
    <t>Про використання земель транспорту</t>
  </si>
  <si>
    <t>Про адміністративні правопорушення</t>
  </si>
  <si>
    <t>Вирішено звернень понад установлений термін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</si>
  <si>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</si>
  <si>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</si>
  <si>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Винесено прокурором постанов про відновлення досудового розслідування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</si>
  <si>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</si>
  <si>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</si>
  <si>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житлових і майнових прав</t>
  </si>
  <si>
    <t xml:space="preserve">з них з питань: </t>
  </si>
  <si>
    <t>державної власності</t>
  </si>
  <si>
    <t>комунальної власності</t>
  </si>
  <si>
    <t>Таблиця 16</t>
  </si>
  <si>
    <t>Надано інформацію на запити</t>
  </si>
  <si>
    <t>Відмовлено у задоволенні запиту</t>
  </si>
  <si>
    <t>Надано роз'яснення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</si>
  <si>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</si>
  <si>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</si>
  <si>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</si>
  <si>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</si>
  <si>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</si>
  <si>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</si>
  <si>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Генеральна прокуратура України – до Держстату України</t>
  </si>
  <si>
    <t>на 35 день після звітного періоду (півріччя, рік)</t>
  </si>
  <si>
    <t>МВС</t>
  </si>
  <si>
    <t>акредитовані в Україні зарубіжні ЗМІ</t>
  </si>
  <si>
    <t>з питань охорони та використання земель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</si>
  <si>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</si>
  <si>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</si>
  <si>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</si>
  <si>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</si>
  <si>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З питань охорони довкілля</t>
  </si>
  <si>
    <t>внесено</t>
  </si>
  <si>
    <t>відхилено</t>
  </si>
  <si>
    <t>Усього:</t>
  </si>
  <si>
    <t>лісового господарства</t>
  </si>
  <si>
    <t>на захист прав дітей</t>
  </si>
  <si>
    <t>Додаток</t>
  </si>
  <si>
    <t>Таблиця 6</t>
  </si>
  <si>
    <t>з ухваленням вироку на підставі угоди</t>
  </si>
  <si>
    <t>про примирення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</si>
  <si>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</si>
  <si>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</si>
  <si>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</si>
  <si>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</si>
  <si>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</si>
  <si>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</si>
  <si>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слідчих прокуратури</t>
  </si>
  <si>
    <t>В органах місцевого самоврядування</t>
  </si>
  <si>
    <t>рядок</t>
  </si>
  <si>
    <t>з них слідчих відділів "ОЗ"</t>
  </si>
  <si>
    <t>Апеляційні скарги</t>
  </si>
  <si>
    <t>Касаційні скарги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</si>
  <si>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</si>
  <si>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</si>
  <si>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</si>
  <si>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</si>
  <si>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Контрольний рядок</t>
  </si>
  <si>
    <t xml:space="preserve">Прим.№2 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</si>
  <si>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</si>
  <si>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>що надійшли від народних депутатів України</t>
  </si>
  <si>
    <t>залізничний</t>
  </si>
  <si>
    <t>ЗВІТНІСТЬ</t>
  </si>
  <si>
    <t>Про конституційні права і свободи громадян</t>
  </si>
  <si>
    <t>Виконано звернень</t>
  </si>
  <si>
    <t>на захист соціальних прав</t>
  </si>
  <si>
    <t>прокурора</t>
  </si>
  <si>
    <t>Пункти тимчасового перебування іноземців та осіб без громадянства</t>
  </si>
  <si>
    <t>з них про:</t>
  </si>
  <si>
    <t>внутрішніх справ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</si>
  <si>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</si>
  <si>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</si>
  <si>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</si>
  <si>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</si>
  <si>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</si>
  <si>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</si>
  <si>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</si>
  <si>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</si>
  <si>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>направлено підпорядкованим прокурорам</t>
  </si>
  <si>
    <t>Таблиця 24</t>
  </si>
  <si>
    <t>(підпис)</t>
  </si>
  <si>
    <t>Звернення іноземних установ</t>
  </si>
  <si>
    <t>Таблиця 4</t>
  </si>
  <si>
    <t>Спец. приміщення прикордонних загонів</t>
  </si>
  <si>
    <t>Виправні центри</t>
  </si>
  <si>
    <t>Участь у перегляді судових рішень Верховним Судом України</t>
  </si>
  <si>
    <t>органів державної виконавчої влади та місцевого самоврядування</t>
  </si>
  <si>
    <t>правоохоронних органів</t>
  </si>
  <si>
    <t xml:space="preserve">Отримано повідомлень </t>
  </si>
  <si>
    <t>Підрозділи державної виконавчої служби</t>
  </si>
  <si>
    <t>кредитно-фінансову діяльність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</si>
  <si>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</si>
  <si>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</si>
  <si>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</si>
  <si>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</si>
  <si>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</si>
  <si>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</si>
  <si>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</si>
  <si>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Прийнято постанов про 
проведення перевірок</t>
  </si>
  <si>
    <t>Розглянуто із вжиттям заходів подань</t>
  </si>
  <si>
    <t>Апеляційні скарги прокурора</t>
  </si>
  <si>
    <t>Касаційні скарги прокурора</t>
  </si>
  <si>
    <t>з питань захисту підприємницької діяльності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</si>
  <si>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</si>
  <si>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</si>
  <si>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</si>
  <si>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</si>
  <si>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</si>
  <si>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</si>
  <si>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</si>
  <si>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</si>
  <si>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</si>
  <si>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</si>
  <si>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</si>
  <si>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</si>
  <si>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задово- лено</t>
  </si>
  <si>
    <t>відхи- лено</t>
  </si>
  <si>
    <t>Про конституційні права і свободи громадян щодо:</t>
  </si>
  <si>
    <t>Арештні доми</t>
  </si>
  <si>
    <t>Виправні колонії</t>
  </si>
  <si>
    <t>органів державного контролю</t>
  </si>
  <si>
    <t>Мотиви подань та клопотань (з рядка 1)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</si>
  <si>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</si>
  <si>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</si>
  <si>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</si>
  <si>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</si>
  <si>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</si>
  <si>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рядків 4,5</t>
  </si>
  <si>
    <t>за м'якістю покарання</t>
  </si>
  <si>
    <t>Із закриттям справи</t>
  </si>
  <si>
    <t>з реабілітуючих підстав</t>
  </si>
  <si>
    <t>права дітей</t>
  </si>
  <si>
    <t>Робота за зверненнями про правову допомогу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</si>
  <si>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</si>
  <si>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 (1961 року)</t>
    </r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</si>
  <si>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 
(1961 року)</t>
    </r>
  </si>
  <si>
    <t>У порядку цивільного судочинства</t>
  </si>
  <si>
    <t>служби безпеки</t>
  </si>
  <si>
    <t>Вирішено звернень</t>
  </si>
  <si>
    <t>З питань додержання законодавства при виконанні рішень судів та інших органів</t>
  </si>
  <si>
    <t>у т.ч. 
на дії і рішення:</t>
  </si>
  <si>
    <t>захисту житлових і майнових прав</t>
  </si>
  <si>
    <t>У Верховному Суді України</t>
  </si>
  <si>
    <t>водних ресурсів</t>
  </si>
  <si>
    <t>адміністративні правопорушення</t>
  </si>
  <si>
    <t>за відсутністю складу кримінального правопорушення у зв’язку із зміною законодавства (декриміналізацією)</t>
  </si>
  <si>
    <t>Виконавець</t>
  </si>
  <si>
    <t>лісогосподарського призначення</t>
  </si>
  <si>
    <t>водного фонду</t>
  </si>
  <si>
    <t>У порядку адміністративного судочинства</t>
  </si>
  <si>
    <t>Направлено звернень підпорядкованим прокурорам</t>
  </si>
  <si>
    <t>Таблиця 17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</si>
  <si>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</si>
  <si>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прокурори районів у містах з районним поділом – прокурору міста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</si>
  <si>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</si>
  <si>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</si>
  <si>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</si>
  <si>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</si>
  <si>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</si>
  <si>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на дії і рішення</t>
  </si>
  <si>
    <t>слідчих податкової служби</t>
  </si>
  <si>
    <t>На застосування незаконних методів розслідування (з рядка17)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</si>
  <si>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</si>
  <si>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</si>
  <si>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</si>
  <si>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</si>
  <si>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</si>
  <si>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</si>
  <si>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</si>
  <si>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</si>
  <si>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Ініціювання перегляду судових рішень</t>
  </si>
  <si>
    <t>Повідомлено про підозру за направленими до суду кримінальними провадженнями працівникам органів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</si>
  <si>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</si>
  <si>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</si>
  <si>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</si>
  <si>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</si>
  <si>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прикордонних військ</t>
  </si>
  <si>
    <t>У кримінальній міліції у справах дітей</t>
  </si>
  <si>
    <t>Прокурор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</si>
  <si>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</si>
  <si>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</si>
  <si>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адміністр. та відшкодування ПДВ</t>
  </si>
  <si>
    <t>З питань підтримання державного обвинувачення в суді</t>
  </si>
  <si>
    <t xml:space="preserve">Подано апел. скарг на ухвали слідчого судді про відмову в застосуванні запобіжного заходу </t>
  </si>
  <si>
    <t>Направлено до суду
кримінальних проваджень</t>
  </si>
  <si>
    <t>у т.ч.:</t>
  </si>
  <si>
    <t>Скасовано актів</t>
  </si>
  <si>
    <t>ЗВІТ</t>
  </si>
  <si>
    <t>задоволено</t>
  </si>
  <si>
    <t>Таблиця 14</t>
  </si>
  <si>
    <t>Підготовлено звернень у звітному періоді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</si>
  <si>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</si>
  <si>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</si>
  <si>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</si>
  <si>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У справах щодо неповнолітніх</t>
  </si>
  <si>
    <t>У справах про скоєння злочинів ОГ і ЗО</t>
  </si>
  <si>
    <t>з рядка 12</t>
  </si>
  <si>
    <t>про зміну кваліфікації</t>
  </si>
  <si>
    <t>з пом'якшенням покарання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</si>
  <si>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</si>
  <si>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</si>
  <si>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</si>
  <si>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</si>
  <si>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</si>
  <si>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</si>
  <si>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</si>
  <si>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</si>
  <si>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УСЬОГО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</si>
  <si>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</si>
  <si>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</si>
  <si>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</si>
  <si>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</si>
  <si>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</si>
  <si>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</si>
  <si>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</si>
  <si>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</si>
  <si>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Таблиця 18
Нагляд за додержанням законів при виконанні судових рішень у кримінальних провадженнях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</si>
  <si>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</si>
  <si>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</si>
  <si>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Участь у кримінальних провадженнях, закритих за реабілітуючими підставами судами усіх інстанцій</t>
  </si>
  <si>
    <t>щодо неповнолітніх</t>
  </si>
  <si>
    <t>Участь у перегляді судових рішень судом апеляційної інстанції</t>
  </si>
  <si>
    <t>з ухваленням нового вироку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</si>
  <si>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</si>
  <si>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</si>
  <si>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</si>
  <si>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про домашній арешт 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</si>
  <si>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</si>
  <si>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</si>
  <si>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</si>
  <si>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</si>
  <si>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</si>
  <si>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</si>
  <si>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з них за кримінальними провадженнями (з рядка 1):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</si>
  <si>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</si>
  <si>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</si>
  <si>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</si>
  <si>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</si>
  <si>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</si>
  <si>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</si>
  <si>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</si>
  <si>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</si>
  <si>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</si>
  <si>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</si>
  <si>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</si>
  <si>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здійсненні досудового розслідування злочинів</t>
  </si>
  <si>
    <t>Позови, заяви в інтересах громадян</t>
  </si>
  <si>
    <t>з питань оплати праці</t>
  </si>
  <si>
    <t>згідно з позицією прокурора</t>
  </si>
  <si>
    <t>охорони навколишнього природного середовища</t>
  </si>
  <si>
    <t>Дано письмових вказівок</t>
  </si>
  <si>
    <t>у т.ч. щодо неповнолітніх</t>
  </si>
  <si>
    <t>ОВС, при виконанні запобіжного заходу 
у вигляді домашнього арешту</t>
  </si>
  <si>
    <t>Спец. приймальники для тримання осіб, підданих адміністративному арешту</t>
  </si>
  <si>
    <t>У сфері економічних відносин</t>
  </si>
  <si>
    <t>попередження правопорушень серед дітей</t>
  </si>
  <si>
    <t>соц. захист пільгових категорій громадян</t>
  </si>
  <si>
    <t>оплату праці</t>
  </si>
  <si>
    <t>на незаконне затримання</t>
  </si>
  <si>
    <t>На транспорті</t>
  </si>
  <si>
    <t>протрансльовано в ефірі центральних телеканалів</t>
  </si>
  <si>
    <t>про відмову в наданні дозволу на затримання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</si>
  <si>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</si>
  <si>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</si>
  <si>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</si>
  <si>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</si>
  <si>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</si>
  <si>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</si>
  <si>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водний</t>
  </si>
  <si>
    <t>Інформація в органи влади</t>
  </si>
  <si>
    <t>Прийнято постанов про
проведення перевірок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</si>
  <si>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</si>
  <si>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</si>
  <si>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на підставі п.2 ч.1 ст.445 КПК України</t>
  </si>
  <si>
    <t>З питань нагляду за додержанням кримінально-виконавчого законодавства</t>
  </si>
  <si>
    <t>розглянутими судами</t>
  </si>
  <si>
    <t>За виправданням обвинуваченого або закриттям кримінал. провадження судом</t>
  </si>
  <si>
    <t>Сума, на яку задоволено позови (тис. грн.)</t>
  </si>
  <si>
    <t>У сфері охорони навколишнього природного середовища</t>
  </si>
  <si>
    <t>тваринного світу</t>
  </si>
  <si>
    <t>поводження з відходами</t>
  </si>
  <si>
    <t>квартальна</t>
  </si>
  <si>
    <t>РОЗДІЛ 2. Представництво інтересів громадян та держави в судах</t>
  </si>
  <si>
    <t>Таблиця 12</t>
  </si>
  <si>
    <t>інтернет</t>
  </si>
  <si>
    <t>з них</t>
  </si>
  <si>
    <t>праці і працевлаштування</t>
  </si>
  <si>
    <t>про домашній арешт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</si>
  <si>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</si>
  <si>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</si>
  <si>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</si>
  <si>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</si>
  <si>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>Реально повернуто земель за рішеннями суду</t>
  </si>
  <si>
    <t>Реально повернуто земель за рішеннями за висновком прокурора у справах, де ініційовано вступ (не за позовами прокурора)</t>
  </si>
  <si>
    <t>Пункти тимчасового тримання прикордонної служби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</si>
  <si>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</si>
  <si>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</si>
  <si>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</si>
  <si>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</si>
  <si>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</si>
  <si>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</si>
  <si>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</si>
  <si>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</si>
  <si>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</si>
  <si>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органів контролю</t>
  </si>
  <si>
    <t>інспекціями з питань праці</t>
  </si>
  <si>
    <t>органами податкової служби</t>
  </si>
  <si>
    <t>Протести (подання)</t>
  </si>
  <si>
    <t>Таблиця 8</t>
  </si>
  <si>
    <t>У митних органах</t>
  </si>
  <si>
    <t>Таблиця 5</t>
  </si>
  <si>
    <t>Продовження</t>
  </si>
  <si>
    <t>а</t>
  </si>
  <si>
    <t>Розглянуто документів прокурорського реагування з вжиттям заходів щодо усунення порушень закону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</si>
  <si>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 1961 року)</t>
  </si>
  <si>
    <t>Участь у розгляді судом справ про застосування до неповнолітніх примусових заходів виховного характеру</t>
  </si>
  <si>
    <t>Участь у розгляді судом постанов органів досудового слідства про направлення справ для закриття</t>
  </si>
  <si>
    <t>Апеляції прокурора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</si>
  <si>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</si>
  <si>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</si>
  <si>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</si>
  <si>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передбачені ч.2 ст.383 КПК (1961 року)</t>
  </si>
  <si>
    <t>Розпочато кримінальних проваджень</t>
  </si>
  <si>
    <t>охорони життя та здоров’я</t>
  </si>
  <si>
    <t>про надання психіатричної допомоги</t>
  </si>
  <si>
    <t>соціальних прав</t>
  </si>
  <si>
    <t>Заяви про перегляд до Верховного Суду України</t>
  </si>
  <si>
    <t>Заяви про перегляд за нововиявленими обставинами</t>
  </si>
  <si>
    <t>лісових ресурсів</t>
  </si>
  <si>
    <t>надр</t>
  </si>
  <si>
    <t>атмосферного повітря</t>
  </si>
  <si>
    <t>За позовами прокурора в порядку ст. 23 Закону України "Про прокуратуру" (з графи 7)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</si>
  <si>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</si>
  <si>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</si>
  <si>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З питань вирішення справ про контрабанду
(з рядків 24, 25)</t>
  </si>
  <si>
    <t xml:space="preserve">у.т.ч.: </t>
  </si>
  <si>
    <t>за рішеннями звітного року</t>
  </si>
  <si>
    <t>Опротестування та ініціювання перегляду судових постанов у справах про адміністративні правопорушення</t>
  </si>
  <si>
    <t>Гауптвахти</t>
  </si>
  <si>
    <t>В інших органах, які виконують судові рішення</t>
  </si>
  <si>
    <t>Зі зміною обвинувачення прокурором у суді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</si>
  <si>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</si>
  <si>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</si>
  <si>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</si>
  <si>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</si>
  <si>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</si>
  <si>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</si>
  <si>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</si>
  <si>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</si>
  <si>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</si>
  <si>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</si>
  <si>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З питань захисту прав дітей (з граф 1,4,7)</t>
  </si>
  <si>
    <t>(П.І.Б.)</t>
  </si>
  <si>
    <t>повітряний</t>
  </si>
  <si>
    <t>З питань правозахисної діяльності</t>
  </si>
  <si>
    <t>оподаткування</t>
  </si>
  <si>
    <t>з них:</t>
  </si>
  <si>
    <t>Притягнуто до відповідальності
 посадових осіб</t>
  </si>
  <si>
    <t>б</t>
  </si>
  <si>
    <t>Кримінально-виконавчі інспекції</t>
  </si>
  <si>
    <t>(поштовий індекс, область, район, населений пункт, вулиця/провулок, площа тошо, № будинку)</t>
  </si>
  <si>
    <t>Прим.№1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</si>
  <si>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</si>
  <si>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</si>
  <si>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</si>
  <si>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</si>
  <si>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</si>
  <si>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</si>
  <si>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</si>
  <si>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Попереджено незаконне надання земель за поданнями прокурора</t>
  </si>
  <si>
    <t>Реально повернуто земель за поданнями прокурора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</si>
  <si>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</si>
  <si>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</si>
  <si>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Підлягає поверненню земель за рішеннями, які набрали законної сили</t>
  </si>
  <si>
    <t>З питань законності постанов суду у справах про адміністративні правопорушення</t>
  </si>
  <si>
    <t>у т.ч. з питань захисту прав дітей</t>
  </si>
  <si>
    <t>Підготовлено програм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</si>
  <si>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</si>
  <si>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>прийнято рішення про відстрочку в задоволенні запиту</t>
  </si>
  <si>
    <t>Задоволено позовів, заяв</t>
  </si>
  <si>
    <t>З питань законності вироків та інших судових рішень у кримінальних провадженнях</t>
  </si>
  <si>
    <t>у т.ч. 
з питань:</t>
  </si>
  <si>
    <t>неправомірності дій службових та інших осіб при здійсненні судочинства</t>
  </si>
  <si>
    <t>на недозволені заходи впливу адміністрації місць застосування заходів примусового характеру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</si>
  <si>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</si>
  <si>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</si>
  <si>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Міжобласні центри та відділення стаціонарної судово–психіатричної експертизи</t>
  </si>
  <si>
    <t>з рядка 1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</si>
  <si>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</si>
  <si>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</si>
  <si>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</si>
  <si>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</si>
  <si>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</si>
  <si>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</si>
  <si>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</si>
  <si>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РОЗДІЛ 1. Нагляд за додержанням законів щодо захисту прав і свобод громадян та інтересів держави</t>
  </si>
  <si>
    <t>Таблиця 25</t>
  </si>
  <si>
    <t xml:space="preserve">електронні ЗМІ </t>
  </si>
  <si>
    <t>Про скасування вироку (усього)</t>
  </si>
  <si>
    <t>Таблиця 21</t>
  </si>
  <si>
    <t>Апеляційної інстанції</t>
  </si>
  <si>
    <t>Прийнято звернень громадян на особистому прийомі</t>
  </si>
  <si>
    <t>системи автодорожнього комплексу</t>
  </si>
  <si>
    <t>державні закупівлі</t>
  </si>
  <si>
    <t>Надійшло звернень у звітному періоді</t>
  </si>
  <si>
    <t>Приймальники-розподільники для дітей</t>
  </si>
  <si>
    <t>Залишок звернень на кінець звітного періоду</t>
  </si>
  <si>
    <t>митних органів</t>
  </si>
  <si>
    <t>Виступи в засобах масової інформації</t>
  </si>
  <si>
    <t>Надано інформацію на запит</t>
  </si>
  <si>
    <t>протягом 48 годин</t>
  </si>
  <si>
    <r>
      <t xml:space="preserve">За документами реагування відшкодовано коштів (у тис. грн.) 
</t>
    </r>
    <r>
      <rPr>
        <sz val="10"/>
        <rFont val="Times New Roman Cyr"/>
        <family val="0"/>
      </rPr>
      <t>(графа 9 мінус графа 10 таблиці 1 форми № П</t>
    </r>
    <r>
      <rPr>
        <sz val="12"/>
        <rFont val="Times New Roman Cyr"/>
        <family val="0"/>
      </rPr>
      <t>)</t>
    </r>
  </si>
  <si>
    <t>площа (га)</t>
  </si>
  <si>
    <t>сума (у тис. грн.)</t>
  </si>
  <si>
    <t>Реагування прокурора у сфері земельних правовідносин</t>
  </si>
  <si>
    <t>екології та природних ресурсів</t>
  </si>
  <si>
    <t>водного господарства</t>
  </si>
  <si>
    <t>Виховні колонії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</si>
  <si>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</si>
  <si>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Наказ Генерального прокурора України 
від 28 листопада 2012 року № 121 
зі змінами та доповненнями:
від 25 квітня 2013 року №55
</t>
  </si>
  <si>
    <t>за погодженням з Держстатом України</t>
  </si>
  <si>
    <t>У притулках для дітей</t>
  </si>
  <si>
    <t>У сфері транспорту</t>
  </si>
  <si>
    <t>У сфері транспорту (з граф 1,4,7)</t>
  </si>
  <si>
    <t xml:space="preserve">Виявлено та внесено до Реєстру відомості 
про вчинені кримінальні правопорушення, раніше не обліковані </t>
  </si>
  <si>
    <t xml:space="preserve">
з числа укритих від обліку: </t>
  </si>
  <si>
    <t>Скасовано постанов про закриття 
кримінальних проваджень</t>
  </si>
  <si>
    <t>Із задоволеннням скарги (з графи 8)</t>
  </si>
  <si>
    <t xml:space="preserve">надіслано до суду </t>
  </si>
  <si>
    <t>у т.ч. у провадженнях щодо неповнолітніх ( з гр.1)</t>
  </si>
  <si>
    <t>Відмовлено слідчим суддею у задоволенні клопотань 
(з рядків 3,4)</t>
  </si>
  <si>
    <t>особистого зобов’язання</t>
  </si>
  <si>
    <t>особистої поруки</t>
  </si>
  <si>
    <t>застави</t>
  </si>
  <si>
    <t>домашнього арешту</t>
  </si>
  <si>
    <t>Задоволено (з рядка 16)</t>
  </si>
  <si>
    <t>з них осіб за кримінал. провадженнями (з рядка 22):</t>
  </si>
  <si>
    <t>за відсутністю складу кримінального правопорушення у зв’язку із зміною 
законодавства (декриміналізацією)</t>
  </si>
  <si>
    <t>Звільнено осіб з-під варти на стадії досудового розслідування у зв'язку з внесенням застави 
(ч. 3 ст. 183 КПК України)</t>
  </si>
  <si>
    <t>у т.ч. з обранням (з рядка 11):</t>
  </si>
  <si>
    <t>За відсутністю події або складу кримінального правопорушення чи за недоведеністю винуватості підозрюваного</t>
  </si>
  <si>
    <t xml:space="preserve">з рядків 2,5 </t>
  </si>
  <si>
    <t>з них (з рядка 5):</t>
  </si>
  <si>
    <t xml:space="preserve">процесуальними керівниками досудового розслідування   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</si>
  <si>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</si>
  <si>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</si>
  <si>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міським, районним та прирівняними до них прокурорами</t>
  </si>
  <si>
    <t>заступниками прокурора районного рівня</t>
  </si>
  <si>
    <t>з рядка 33</t>
  </si>
  <si>
    <t>з них (з рядка 43):</t>
  </si>
  <si>
    <t xml:space="preserve"> з них: </t>
  </si>
  <si>
    <t>Участь прокурора у розгляді справ судами</t>
  </si>
  <si>
    <t>Види правової допомоги</t>
  </si>
  <si>
    <t>з питань земельних відносин</t>
  </si>
  <si>
    <t>Надіслано звернень для виконання</t>
  </si>
  <si>
    <t>a</t>
  </si>
  <si>
    <t>У службах у справах дітей</t>
  </si>
  <si>
    <t>про тримання під вартою</t>
  </si>
  <si>
    <t>Відкликано прокурором клопотань</t>
  </si>
  <si>
    <t xml:space="preserve">з них: </t>
  </si>
  <si>
    <t>Таблиця 11</t>
  </si>
  <si>
    <t>Кімнати для затриманих та доставлених чергових частин органів внутрішніх справ</t>
  </si>
  <si>
    <t>у т.ч. непов-нолітніх</t>
  </si>
  <si>
    <t>про злочини</t>
  </si>
  <si>
    <t>спец. відділів</t>
  </si>
  <si>
    <t>про кримінальні проступки</t>
  </si>
  <si>
    <t>податкової служби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</si>
  <si>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</si>
  <si>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</si>
  <si>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</si>
  <si>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</si>
  <si>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>у т.ч:</t>
  </si>
  <si>
    <t>у провадженнях щодо неповнолітніх</t>
  </si>
  <si>
    <t>про відмову у відстороненні від посади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</si>
  <si>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</si>
  <si>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</si>
  <si>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сума за рішеннями звітного року</t>
  </si>
  <si>
    <t>до бюджету</t>
  </si>
  <si>
    <t>За галузями законодавства</t>
  </si>
  <si>
    <t>Про скасування ухвал чи постанов суду (усього)</t>
  </si>
  <si>
    <t>з рядка 17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</si>
  <si>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</si>
  <si>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</si>
  <si>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(усього)</t>
  </si>
  <si>
    <t>У порядку глав 
29-30 КПК 
(1961 року)</t>
  </si>
  <si>
    <t>У порядку глави 31 КПК (1961 року)  
на вироки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</si>
  <si>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</si>
  <si>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</si>
  <si>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</si>
  <si>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</si>
  <si>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</si>
  <si>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</si>
  <si>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</si>
  <si>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</si>
  <si>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</si>
  <si>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</si>
  <si>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ряд. 7</t>
  </si>
  <si>
    <t>У справах про злочини неповнолітніх</t>
  </si>
  <si>
    <t>У справах про злочини ОГ і ЗО</t>
  </si>
  <si>
    <t>Таблиця 1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</si>
  <si>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</si>
  <si>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</si>
  <si>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</si>
  <si>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</si>
  <si>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</si>
  <si>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Вирішено звернень 
(без дублікатів)</t>
  </si>
  <si>
    <t>Найменування:</t>
  </si>
  <si>
    <t>Місцезнаходження:</t>
  </si>
  <si>
    <t>про попередження насильства в сім’ї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</si>
  <si>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</si>
  <si>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в органах ДАІ</t>
  </si>
  <si>
    <t>річковий</t>
  </si>
  <si>
    <t>автомобільний</t>
  </si>
  <si>
    <t>Першої інстанції</t>
  </si>
  <si>
    <t>Позови, заяви на захист інтересів держави</t>
  </si>
  <si>
    <t>Форма № П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</si>
  <si>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</si>
  <si>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</si>
  <si>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</si>
  <si>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</si>
  <si>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</si>
  <si>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</si>
  <si>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</si>
  <si>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</si>
  <si>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>пенсійного забезпечення</t>
  </si>
  <si>
    <t>спец. підрозділів</t>
  </si>
  <si>
    <t>погашення заборгованості із заробітної плати</t>
  </si>
  <si>
    <t>охорони праці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</si>
  <si>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</si>
  <si>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family val="0"/>
      </rPr>
      <t xml:space="preserve">Участь прокурорів у судовому розгляді кримінальних проваджень судами всіх інстанцій </t>
    </r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</si>
  <si>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</si>
  <si>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</si>
  <si>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Кількість осіб, права яких поновлено</t>
  </si>
  <si>
    <t>дітей</t>
  </si>
  <si>
    <t>Розпочато кримінальних 
проваджень</t>
  </si>
  <si>
    <t>Розглянуто із вжиттям заходів 
подань</t>
  </si>
  <si>
    <t>В органах державного контролю</t>
  </si>
  <si>
    <t>при здійсненні адміністративних затримань</t>
  </si>
  <si>
    <t>з ряд.1</t>
  </si>
  <si>
    <t>у т.ч.</t>
  </si>
  <si>
    <t>Додержання законів органами державної влади, управління, місцевого самоврядування та їх установами</t>
  </si>
  <si>
    <t>з них 
(з рядків 1, 2):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</si>
  <si>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</si>
  <si>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</si>
  <si>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</si>
  <si>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</si>
  <si>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</si>
  <si>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</si>
  <si>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</si>
  <si>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</si>
  <si>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Подано до суду клопотань</t>
  </si>
  <si>
    <t>усього</t>
  </si>
  <si>
    <t>освіти</t>
  </si>
  <si>
    <t>Сума за рішеннями за висновком прокурора у справах, де ініційовано вступ шляхом участі
(у тис. грн.)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</si>
  <si>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</si>
  <si>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</si>
  <si>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</si>
  <si>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 xml:space="preserve">керівником прокуратури </t>
  </si>
  <si>
    <t xml:space="preserve">в’язнів </t>
  </si>
  <si>
    <t>особисто прокурором області</t>
  </si>
  <si>
    <t>в’язнів</t>
  </si>
  <si>
    <t>у т.ч., що надійшли від народних депутатів України</t>
  </si>
  <si>
    <t>Задоволено (з вирішених без дублікатів)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</si>
  <si>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</si>
  <si>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</si>
  <si>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Таблиця 3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</si>
  <si>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</si>
  <si>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</si>
  <si>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</si>
  <si>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</si>
  <si>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закрито за п.п.1, 2, 3 
ч.1 ст. 284 КПК</t>
  </si>
  <si>
    <t>Прокурорів</t>
  </si>
  <si>
    <t>друковані ЗМІ центральні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</si>
  <si>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</si>
  <si>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</si>
  <si>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в інтересах держави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</si>
  <si>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</si>
  <si>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</si>
  <si>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</si>
  <si>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</si>
  <si>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</si>
  <si>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</si>
  <si>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</si>
  <si>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</si>
  <si>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</si>
  <si>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</si>
  <si>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>трубопровідний</t>
  </si>
  <si>
    <t>Про конституційні права і свободи</t>
  </si>
  <si>
    <t>Слідчі ізолятори</t>
  </si>
  <si>
    <t>Підприємства, установи, організації</t>
  </si>
  <si>
    <t>усиновлення дітей іноземцями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</si>
  <si>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</si>
  <si>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</si>
  <si>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</si>
  <si>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</si>
  <si>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</si>
  <si>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</si>
  <si>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</si>
  <si>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</si>
  <si>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</si>
  <si>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</si>
  <si>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</si>
  <si>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</si>
  <si>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</si>
  <si>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</si>
  <si>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</si>
  <si>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</si>
  <si>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екстрадиція</t>
  </si>
  <si>
    <t>з них: на транспорті</t>
  </si>
  <si>
    <t>У вищих спеціалізованих судах</t>
  </si>
  <si>
    <t>карцерів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</si>
  <si>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</si>
  <si>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</si>
  <si>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</si>
  <si>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 xml:space="preserve">У центральних та місцевих органах виконавчої влади 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</si>
  <si>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</si>
  <si>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</si>
  <si>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</si>
  <si>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</si>
  <si>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</si>
  <si>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за 12 місяців 2013 року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</si>
</sst>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89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Arial Cyr"/>
      <family val="0"/>
    </font>
    <font>
      <sz val="8"/>
      <name val="Tahoma"/>
      <family val="2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Arial"/>
      <family val="2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 Cyr"/>
      <family val="0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5"/>
      <name val="Times New Roman"/>
      <family val="1"/>
    </font>
    <font>
      <b/>
      <sz val="10.5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 Cyr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197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97" fontId="8" fillId="0" borderId="0" applyFont="0" applyFill="0" applyBorder="0" applyAlignment="0" applyProtection="0"/>
    <xf numFmtId="199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472">
    <xf numFmtId="0" fontId="0" fillId="0" borderId="0" xfId="0" applyAlignment="1">
      <alignment/>
    </xf>
    <xf numFmtId="0" fontId="7" fillId="0" borderId="0" xfId="58">
      <alignment/>
      <protection/>
    </xf>
    <xf numFmtId="0" fontId="16" fillId="0" borderId="0" xfId="0" applyFont="1" applyAlignment="1" applyProtection="1">
      <alignment/>
      <protection locked="0"/>
    </xf>
    <xf numFmtId="0" fontId="16" fillId="33" borderId="1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Border="1" applyProtection="1">
      <alignment/>
      <protection/>
    </xf>
    <xf numFmtId="0" fontId="17" fillId="0" borderId="0" xfId="61" applyFont="1" applyFill="1" applyProtection="1">
      <alignment/>
      <protection/>
    </xf>
    <xf numFmtId="0" fontId="16" fillId="0" borderId="0" xfId="61" applyFont="1" applyFill="1" applyBorder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/>
      <protection locked="0"/>
    </xf>
    <xf numFmtId="0" fontId="4" fillId="33" borderId="14" xfId="59" applyFont="1" applyFill="1" applyBorder="1" applyAlignment="1" applyProtection="1">
      <alignment horizontal="center" vertical="center" wrapText="1"/>
      <protection/>
    </xf>
    <xf numFmtId="0" fontId="25" fillId="33" borderId="14" xfId="59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3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19" fillId="33" borderId="23" xfId="0" applyFont="1" applyFill="1" applyBorder="1" applyAlignment="1" applyProtection="1">
      <alignment horizontal="left" vertical="center"/>
      <protection/>
    </xf>
    <xf numFmtId="0" fontId="19" fillId="33" borderId="24" xfId="0" applyFont="1" applyFill="1" applyBorder="1" applyAlignment="1" applyProtection="1">
      <alignment horizontal="left" vertical="center"/>
      <protection/>
    </xf>
    <xf numFmtId="0" fontId="19" fillId="33" borderId="25" xfId="0" applyFont="1" applyFill="1" applyBorder="1" applyAlignment="1" applyProtection="1">
      <alignment horizontal="left" vertical="center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3" fontId="27" fillId="33" borderId="14" xfId="0" applyNumberFormat="1" applyFont="1" applyFill="1" applyBorder="1" applyAlignment="1" applyProtection="1">
      <alignment horizontal="center" vertical="center"/>
      <protection locked="0"/>
    </xf>
    <xf numFmtId="3" fontId="27" fillId="33" borderId="26" xfId="0" applyNumberFormat="1" applyFont="1" applyFill="1" applyBorder="1" applyAlignment="1" applyProtection="1">
      <alignment horizontal="center" vertical="center"/>
      <protection locked="0"/>
    </xf>
    <xf numFmtId="3" fontId="27" fillId="33" borderId="12" xfId="0" applyNumberFormat="1" applyFont="1" applyFill="1" applyBorder="1" applyAlignment="1" applyProtection="1">
      <alignment horizontal="center" vertical="center"/>
      <protection locked="0"/>
    </xf>
    <xf numFmtId="3" fontId="27" fillId="33" borderId="27" xfId="0" applyNumberFormat="1" applyFont="1" applyFill="1" applyBorder="1" applyAlignment="1" applyProtection="1">
      <alignment horizontal="center" vertical="center"/>
      <protection locked="0"/>
    </xf>
    <xf numFmtId="3" fontId="27" fillId="33" borderId="28" xfId="0" applyNumberFormat="1" applyFont="1" applyFill="1" applyBorder="1" applyAlignment="1" applyProtection="1">
      <alignment horizontal="center" vertical="center"/>
      <protection locked="0"/>
    </xf>
    <xf numFmtId="3" fontId="27" fillId="33" borderId="29" xfId="0" applyNumberFormat="1" applyFont="1" applyFill="1" applyBorder="1" applyAlignment="1" applyProtection="1">
      <alignment horizontal="center" vertical="center"/>
      <protection locked="0"/>
    </xf>
    <xf numFmtId="3" fontId="27" fillId="33" borderId="30" xfId="0" applyNumberFormat="1" applyFont="1" applyFill="1" applyBorder="1" applyAlignment="1" applyProtection="1">
      <alignment horizontal="center" vertical="center"/>
      <protection locked="0"/>
    </xf>
    <xf numFmtId="3" fontId="30" fillId="33" borderId="31" xfId="0" applyNumberFormat="1" applyFont="1" applyFill="1" applyBorder="1" applyAlignment="1" applyProtection="1">
      <alignment horizontal="center" vertical="center"/>
      <protection/>
    </xf>
    <xf numFmtId="3" fontId="30" fillId="33" borderId="32" xfId="0" applyNumberFormat="1" applyFont="1" applyFill="1" applyBorder="1" applyAlignment="1" applyProtection="1">
      <alignment horizontal="center" vertical="center"/>
      <protection/>
    </xf>
    <xf numFmtId="3" fontId="30" fillId="33" borderId="33" xfId="0" applyNumberFormat="1" applyFont="1" applyFill="1" applyBorder="1" applyAlignment="1" applyProtection="1">
      <alignment horizontal="center" vertical="center"/>
      <protection/>
    </xf>
    <xf numFmtId="3" fontId="30" fillId="33" borderId="31" xfId="0" applyNumberFormat="1" applyFont="1" applyFill="1" applyBorder="1" applyAlignment="1" applyProtection="1">
      <alignment horizontal="center" vertical="center"/>
      <protection locked="0"/>
    </xf>
    <xf numFmtId="3" fontId="30" fillId="33" borderId="32" xfId="0" applyNumberFormat="1" applyFont="1" applyFill="1" applyBorder="1" applyAlignment="1" applyProtection="1">
      <alignment horizontal="center" vertical="center"/>
      <protection locked="0"/>
    </xf>
    <xf numFmtId="3" fontId="30" fillId="33" borderId="33" xfId="0" applyNumberFormat="1" applyFont="1" applyFill="1" applyBorder="1" applyAlignment="1" applyProtection="1">
      <alignment horizontal="center" vertical="center"/>
      <protection locked="0"/>
    </xf>
    <xf numFmtId="3" fontId="27" fillId="33" borderId="34" xfId="0" applyNumberFormat="1" applyFont="1" applyFill="1" applyBorder="1" applyAlignment="1" applyProtection="1">
      <alignment horizontal="center" vertical="center"/>
      <protection locked="0"/>
    </xf>
    <xf numFmtId="3" fontId="27" fillId="33" borderId="11" xfId="0" applyNumberFormat="1" applyFont="1" applyFill="1" applyBorder="1" applyAlignment="1" applyProtection="1">
      <alignment horizontal="center" vertical="center"/>
      <protection locked="0"/>
    </xf>
    <xf numFmtId="3" fontId="17" fillId="33" borderId="14" xfId="0" applyNumberFormat="1" applyFont="1" applyFill="1" applyBorder="1" applyAlignment="1" applyProtection="1">
      <alignment horizontal="center" vertical="center"/>
      <protection locked="0"/>
    </xf>
    <xf numFmtId="3" fontId="17" fillId="33" borderId="12" xfId="0" applyNumberFormat="1" applyFont="1" applyFill="1" applyBorder="1" applyAlignment="1" applyProtection="1">
      <alignment horizontal="center" vertical="center"/>
      <protection locked="0"/>
    </xf>
    <xf numFmtId="3" fontId="17" fillId="33" borderId="11" xfId="0" applyNumberFormat="1" applyFont="1" applyFill="1" applyBorder="1" applyAlignment="1" applyProtection="1">
      <alignment horizontal="center" vertical="center"/>
      <protection locked="0"/>
    </xf>
    <xf numFmtId="3" fontId="17" fillId="33" borderId="28" xfId="0" applyNumberFormat="1" applyFont="1" applyFill="1" applyBorder="1" applyAlignment="1" applyProtection="1">
      <alignment horizontal="center" vertical="center"/>
      <protection locked="0"/>
    </xf>
    <xf numFmtId="3" fontId="22" fillId="33" borderId="32" xfId="0" applyNumberFormat="1" applyFont="1" applyFill="1" applyBorder="1" applyAlignment="1" applyProtection="1">
      <alignment horizontal="center" vertical="center"/>
      <protection/>
    </xf>
    <xf numFmtId="3" fontId="22" fillId="33" borderId="33" xfId="0" applyNumberFormat="1" applyFont="1" applyFill="1" applyBorder="1" applyAlignment="1" applyProtection="1">
      <alignment horizontal="center" vertical="center"/>
      <protection/>
    </xf>
    <xf numFmtId="3" fontId="16" fillId="33" borderId="29" xfId="0" applyNumberFormat="1" applyFont="1" applyFill="1" applyBorder="1" applyAlignment="1" applyProtection="1">
      <alignment horizontal="center" vertical="center"/>
      <protection locked="0"/>
    </xf>
    <xf numFmtId="3" fontId="16" fillId="33" borderId="34" xfId="0" applyNumberFormat="1" applyFont="1" applyFill="1" applyBorder="1" applyAlignment="1" applyProtection="1">
      <alignment horizontal="center" vertical="center"/>
      <protection locked="0"/>
    </xf>
    <xf numFmtId="3" fontId="16" fillId="33" borderId="0" xfId="0" applyNumberFormat="1" applyFont="1" applyFill="1" applyBorder="1" applyAlignment="1" applyProtection="1">
      <alignment horizontal="center" vertical="center"/>
      <protection locked="0"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3" fontId="16" fillId="33" borderId="14" xfId="0" applyNumberFormat="1" applyFont="1" applyFill="1" applyBorder="1" applyAlignment="1" applyProtection="1">
      <alignment horizontal="center" vertical="center"/>
      <protection locked="0"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3" fontId="19" fillId="33" borderId="32" xfId="0" applyNumberFormat="1" applyFont="1" applyFill="1" applyBorder="1" applyAlignment="1" applyProtection="1">
      <alignment horizontal="center" vertical="center"/>
      <protection/>
    </xf>
    <xf numFmtId="3" fontId="16" fillId="33" borderId="27" xfId="0" applyNumberFormat="1" applyFont="1" applyFill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3" fontId="21" fillId="33" borderId="32" xfId="0" applyNumberFormat="1" applyFont="1" applyFill="1" applyBorder="1" applyAlignment="1" applyProtection="1">
      <alignment horizontal="center" vertical="center"/>
      <protection/>
    </xf>
    <xf numFmtId="3" fontId="21" fillId="33" borderId="33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3" fontId="17" fillId="33" borderId="40" xfId="0" applyNumberFormat="1" applyFont="1" applyFill="1" applyBorder="1" applyAlignment="1" applyProtection="1">
      <alignment horizontal="center" vertical="center"/>
      <protection locked="0"/>
    </xf>
    <xf numFmtId="3" fontId="17" fillId="33" borderId="41" xfId="0" applyNumberFormat="1" applyFont="1" applyFill="1" applyBorder="1" applyAlignment="1" applyProtection="1">
      <alignment horizontal="center" vertical="center"/>
      <protection locked="0"/>
    </xf>
    <xf numFmtId="0" fontId="17" fillId="33" borderId="42" xfId="0" applyFont="1" applyFill="1" applyBorder="1" applyAlignment="1" applyProtection="1">
      <alignment horizontal="left" vertical="center" wrapText="1"/>
      <protection/>
    </xf>
    <xf numFmtId="3" fontId="17" fillId="33" borderId="43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center" vertical="center"/>
      <protection/>
    </xf>
    <xf numFmtId="0" fontId="18" fillId="33" borderId="18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33" borderId="41" xfId="0" applyFont="1" applyFill="1" applyBorder="1" applyAlignment="1" applyProtection="1">
      <alignment horizontal="left" vertical="center" wrapText="1"/>
      <protection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vertical="center" wrapText="1"/>
      <protection/>
    </xf>
    <xf numFmtId="0" fontId="40" fillId="0" borderId="34" xfId="0" applyFont="1" applyFill="1" applyBorder="1" applyAlignment="1" applyProtection="1">
      <alignment horizontal="center" vertical="center" wrapText="1"/>
      <protection/>
    </xf>
    <xf numFmtId="0" fontId="35" fillId="33" borderId="18" xfId="0" applyFont="1" applyFill="1" applyBorder="1" applyAlignment="1" applyProtection="1">
      <alignment vertical="center" wrapText="1"/>
      <protection/>
    </xf>
    <xf numFmtId="0" fontId="35" fillId="33" borderId="0" xfId="0" applyFont="1" applyFill="1" applyBorder="1" applyAlignment="1" applyProtection="1">
      <alignment vertical="center" wrapText="1"/>
      <protection/>
    </xf>
    <xf numFmtId="0" fontId="35" fillId="33" borderId="44" xfId="0" applyFont="1" applyFill="1" applyBorder="1" applyAlignment="1" applyProtection="1">
      <alignment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0" fillId="33" borderId="28" xfId="0" applyFont="1" applyFill="1" applyBorder="1" applyAlignment="1" applyProtection="1">
      <alignment horizontal="center" vertical="center" wrapText="1"/>
      <protection/>
    </xf>
    <xf numFmtId="0" fontId="16" fillId="33" borderId="45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  <protection/>
    </xf>
    <xf numFmtId="0" fontId="16" fillId="33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47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 applyProtection="1">
      <alignment horizontal="center" vertical="center"/>
      <protection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34" xfId="0" applyFont="1" applyFill="1" applyBorder="1" applyAlignment="1" applyProtection="1">
      <alignment horizontal="center" vertical="center" wrapText="1"/>
      <protection/>
    </xf>
    <xf numFmtId="0" fontId="18" fillId="33" borderId="44" xfId="0" applyFont="1" applyFill="1" applyBorder="1" applyAlignment="1" applyProtection="1">
      <alignment horizontal="left" vertical="top" wrapText="1"/>
      <protection/>
    </xf>
    <xf numFmtId="0" fontId="16" fillId="0" borderId="26" xfId="0" applyFont="1" applyFill="1" applyBorder="1" applyAlignment="1" applyProtection="1">
      <alignment horizontal="center" vertical="center" textRotation="90"/>
      <protection/>
    </xf>
    <xf numFmtId="0" fontId="16" fillId="33" borderId="28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16" fillId="0" borderId="12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3" fontId="17" fillId="0" borderId="26" xfId="0" applyNumberFormat="1" applyFont="1" applyFill="1" applyBorder="1" applyAlignment="1" applyProtection="1">
      <alignment horizontal="center" vertical="center"/>
      <protection locked="0"/>
    </xf>
    <xf numFmtId="3" fontId="17" fillId="0" borderId="14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33" borderId="30" xfId="0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locked="0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0" fontId="34" fillId="33" borderId="49" xfId="0" applyFont="1" applyFill="1" applyBorder="1" applyAlignment="1" applyProtection="1">
      <alignment horizontal="center" vertical="center" textRotation="90" wrapText="1"/>
      <protection/>
    </xf>
    <xf numFmtId="0" fontId="33" fillId="33" borderId="49" xfId="0" applyFont="1" applyFill="1" applyBorder="1" applyAlignment="1" applyProtection="1">
      <alignment horizontal="center" vertical="center" wrapText="1"/>
      <protection/>
    </xf>
    <xf numFmtId="0" fontId="17" fillId="33" borderId="49" xfId="0" applyFont="1" applyFill="1" applyBorder="1" applyAlignment="1" applyProtection="1">
      <alignment horizontal="center" vertical="center" textRotation="90" wrapText="1"/>
      <protection/>
    </xf>
    <xf numFmtId="0" fontId="16" fillId="33" borderId="50" xfId="0" applyFont="1" applyFill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vertical="top"/>
      <protection/>
    </xf>
    <xf numFmtId="0" fontId="19" fillId="33" borderId="1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horizontal="center" vertical="center" textRotation="90" wrapText="1"/>
      <protection/>
    </xf>
    <xf numFmtId="0" fontId="16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/>
      <protection/>
    </xf>
    <xf numFmtId="0" fontId="27" fillId="33" borderId="24" xfId="0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7" fillId="33" borderId="51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left" vertical="center"/>
      <protection/>
    </xf>
    <xf numFmtId="1" fontId="17" fillId="33" borderId="52" xfId="0" applyNumberFormat="1" applyFont="1" applyFill="1" applyBorder="1" applyAlignment="1" applyProtection="1">
      <alignment horizontal="center" vertical="center"/>
      <protection/>
    </xf>
    <xf numFmtId="3" fontId="26" fillId="33" borderId="29" xfId="0" applyNumberFormat="1" applyFont="1" applyFill="1" applyBorder="1" applyAlignment="1" applyProtection="1">
      <alignment horizontal="center" vertical="center"/>
      <protection locked="0"/>
    </xf>
    <xf numFmtId="3" fontId="26" fillId="33" borderId="34" xfId="0" applyNumberFormat="1" applyFont="1" applyFill="1" applyBorder="1" applyAlignment="1" applyProtection="1">
      <alignment horizontal="center" vertical="center"/>
      <protection locked="0"/>
    </xf>
    <xf numFmtId="3" fontId="26" fillId="33" borderId="30" xfId="0" applyNumberFormat="1" applyFont="1" applyFill="1" applyBorder="1" applyAlignment="1" applyProtection="1">
      <alignment horizontal="center" vertical="center"/>
      <protection locked="0"/>
    </xf>
    <xf numFmtId="0" fontId="17" fillId="33" borderId="21" xfId="0" applyNumberFormat="1" applyFont="1" applyFill="1" applyBorder="1" applyAlignment="1" applyProtection="1">
      <alignment horizontal="center" vertical="center"/>
      <protection/>
    </xf>
    <xf numFmtId="3" fontId="26" fillId="33" borderId="26" xfId="0" applyNumberFormat="1" applyFont="1" applyFill="1" applyBorder="1" applyAlignment="1" applyProtection="1">
      <alignment horizontal="center" vertical="center"/>
      <protection locked="0"/>
    </xf>
    <xf numFmtId="3" fontId="26" fillId="33" borderId="14" xfId="0" applyNumberFormat="1" applyFont="1" applyFill="1" applyBorder="1" applyAlignment="1" applyProtection="1">
      <alignment horizontal="center" vertical="center"/>
      <protection locked="0"/>
    </xf>
    <xf numFmtId="3" fontId="26" fillId="33" borderId="12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/>
    </xf>
    <xf numFmtId="1" fontId="17" fillId="33" borderId="21" xfId="0" applyNumberFormat="1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3" fontId="26" fillId="33" borderId="27" xfId="0" applyNumberFormat="1" applyFont="1" applyFill="1" applyBorder="1" applyAlignment="1" applyProtection="1">
      <alignment horizontal="center" vertical="center"/>
      <protection locked="0"/>
    </xf>
    <xf numFmtId="3" fontId="26" fillId="33" borderId="11" xfId="0" applyNumberFormat="1" applyFont="1" applyFill="1" applyBorder="1" applyAlignment="1" applyProtection="1">
      <alignment horizontal="center" vertical="center"/>
      <protection locked="0"/>
    </xf>
    <xf numFmtId="1" fontId="17" fillId="33" borderId="35" xfId="0" applyNumberFormat="1" applyFont="1" applyFill="1" applyBorder="1" applyAlignment="1" applyProtection="1">
      <alignment horizontal="center" vertical="center"/>
      <protection/>
    </xf>
    <xf numFmtId="0" fontId="21" fillId="33" borderId="16" xfId="0" applyFont="1" applyFill="1" applyBorder="1" applyAlignment="1" applyProtection="1">
      <alignment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7" fillId="33" borderId="4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0" fontId="19" fillId="33" borderId="15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16" fillId="33" borderId="27" xfId="0" applyFont="1" applyFill="1" applyBorder="1" applyAlignment="1" applyProtection="1">
      <alignment horizontal="center" vertical="center" wrapText="1"/>
      <protection/>
    </xf>
    <xf numFmtId="3" fontId="26" fillId="3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0" xfId="62">
      <alignment/>
      <protection/>
    </xf>
    <xf numFmtId="3" fontId="16" fillId="0" borderId="32" xfId="0" applyNumberFormat="1" applyFont="1" applyFill="1" applyBorder="1" applyAlignment="1" applyProtection="1">
      <alignment horizontal="center" vertical="center"/>
      <protection/>
    </xf>
    <xf numFmtId="3" fontId="16" fillId="0" borderId="33" xfId="0" applyNumberFormat="1" applyFont="1" applyFill="1" applyBorder="1" applyAlignment="1" applyProtection="1">
      <alignment horizontal="center" vertical="center"/>
      <protection/>
    </xf>
    <xf numFmtId="3" fontId="17" fillId="0" borderId="27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>
      <alignment horizontal="center" vertical="center" wrapText="1"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 wrapText="1"/>
      <protection/>
    </xf>
    <xf numFmtId="0" fontId="16" fillId="0" borderId="28" xfId="0" applyFont="1" applyFill="1" applyBorder="1" applyAlignment="1" applyProtection="1">
      <alignment vertical="center" wrapText="1"/>
      <protection/>
    </xf>
    <xf numFmtId="0" fontId="16" fillId="33" borderId="35" xfId="0" applyFont="1" applyFill="1" applyBorder="1" applyAlignment="1" applyProtection="1">
      <alignment horizontal="center" vertical="center" textRotation="90"/>
      <protection/>
    </xf>
    <xf numFmtId="0" fontId="17" fillId="33" borderId="31" xfId="0" applyFont="1" applyFill="1" applyBorder="1" applyAlignment="1" applyProtection="1">
      <alignment horizontal="center" vertical="center" wrapText="1"/>
      <protection/>
    </xf>
    <xf numFmtId="0" fontId="17" fillId="33" borderId="32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vertical="top"/>
      <protection/>
    </xf>
    <xf numFmtId="0" fontId="19" fillId="33" borderId="24" xfId="0" applyFont="1" applyFill="1" applyBorder="1" applyAlignment="1" applyProtection="1">
      <alignment vertical="top"/>
      <protection/>
    </xf>
    <xf numFmtId="0" fontId="16" fillId="33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19" fillId="33" borderId="23" xfId="0" applyFont="1" applyFill="1" applyBorder="1" applyAlignment="1" applyProtection="1">
      <alignment vertical="center"/>
      <protection/>
    </xf>
    <xf numFmtId="0" fontId="19" fillId="33" borderId="24" xfId="0" applyFont="1" applyFill="1" applyBorder="1" applyAlignment="1" applyProtection="1">
      <alignment vertical="center"/>
      <protection/>
    </xf>
    <xf numFmtId="0" fontId="27" fillId="33" borderId="37" xfId="0" applyFont="1" applyFill="1" applyBorder="1" applyAlignment="1" applyProtection="1">
      <alignment horizontal="center" vertical="center"/>
      <protection/>
    </xf>
    <xf numFmtId="0" fontId="16" fillId="33" borderId="53" xfId="0" applyFont="1" applyFill="1" applyBorder="1" applyAlignment="1" applyProtection="1">
      <alignment/>
      <protection/>
    </xf>
    <xf numFmtId="0" fontId="27" fillId="33" borderId="36" xfId="0" applyFont="1" applyFill="1" applyBorder="1" applyAlignment="1" applyProtection="1">
      <alignment horizontal="center" vertical="center"/>
      <protection/>
    </xf>
    <xf numFmtId="3" fontId="17" fillId="33" borderId="54" xfId="0" applyNumberFormat="1" applyFont="1" applyFill="1" applyBorder="1" applyAlignment="1" applyProtection="1">
      <alignment horizontal="center" vertical="center"/>
      <protection locked="0"/>
    </xf>
    <xf numFmtId="3" fontId="17" fillId="33" borderId="55" xfId="0" applyNumberFormat="1" applyFont="1" applyFill="1" applyBorder="1" applyAlignment="1" applyProtection="1">
      <alignment horizontal="center" vertical="center"/>
      <protection locked="0"/>
    </xf>
    <xf numFmtId="3" fontId="17" fillId="33" borderId="56" xfId="0" applyNumberFormat="1" applyFont="1" applyFill="1" applyBorder="1" applyAlignment="1" applyProtection="1">
      <alignment horizontal="center" vertical="center"/>
      <protection locked="0"/>
    </xf>
    <xf numFmtId="3" fontId="17" fillId="33" borderId="57" xfId="0" applyNumberFormat="1" applyFont="1" applyFill="1" applyBorder="1" applyAlignment="1" applyProtection="1">
      <alignment horizontal="center" vertical="center"/>
      <protection locked="0"/>
    </xf>
    <xf numFmtId="3" fontId="17" fillId="33" borderId="49" xfId="0" applyNumberFormat="1" applyFont="1" applyFill="1" applyBorder="1" applyAlignment="1" applyProtection="1">
      <alignment horizontal="center" vertical="center"/>
      <protection locked="0"/>
    </xf>
    <xf numFmtId="3" fontId="17" fillId="33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27" fillId="33" borderId="50" xfId="0" applyFont="1" applyFill="1" applyBorder="1" applyAlignment="1" applyProtection="1">
      <alignment horizontal="center" vertical="center"/>
      <protection/>
    </xf>
    <xf numFmtId="0" fontId="27" fillId="33" borderId="38" xfId="0" applyFont="1" applyFill="1" applyBorder="1" applyAlignment="1" applyProtection="1">
      <alignment horizontal="center" vertical="center"/>
      <protection/>
    </xf>
    <xf numFmtId="0" fontId="19" fillId="33" borderId="58" xfId="0" applyFont="1" applyFill="1" applyBorder="1" applyAlignment="1" applyProtection="1">
      <alignment vertical="center"/>
      <protection/>
    </xf>
    <xf numFmtId="0" fontId="17" fillId="33" borderId="59" xfId="0" applyFont="1" applyFill="1" applyBorder="1" applyAlignment="1" applyProtection="1">
      <alignment horizontal="center" vertical="center" textRotation="90" wrapText="1"/>
      <protection/>
    </xf>
    <xf numFmtId="0" fontId="17" fillId="33" borderId="60" xfId="0" applyFont="1" applyFill="1" applyBorder="1" applyAlignment="1" applyProtection="1">
      <alignment horizontal="center" vertical="center" textRotation="90" wrapText="1"/>
      <protection/>
    </xf>
    <xf numFmtId="0" fontId="17" fillId="33" borderId="61" xfId="0" applyFont="1" applyFill="1" applyBorder="1" applyAlignment="1" applyProtection="1">
      <alignment horizontal="center" vertical="center" textRotation="90" wrapText="1"/>
      <protection/>
    </xf>
    <xf numFmtId="0" fontId="16" fillId="33" borderId="58" xfId="0" applyFont="1" applyFill="1" applyBorder="1" applyAlignment="1" applyProtection="1">
      <alignment horizontal="center" vertical="center"/>
      <protection/>
    </xf>
    <xf numFmtId="3" fontId="27" fillId="33" borderId="46" xfId="0" applyNumberFormat="1" applyFont="1" applyFill="1" applyBorder="1" applyAlignment="1" applyProtection="1">
      <alignment horizontal="center" vertical="center"/>
      <protection locked="0"/>
    </xf>
    <xf numFmtId="3" fontId="17" fillId="33" borderId="29" xfId="0" applyNumberFormat="1" applyFont="1" applyFill="1" applyBorder="1" applyAlignment="1" applyProtection="1">
      <alignment horizontal="center" vertical="center"/>
      <protection locked="0"/>
    </xf>
    <xf numFmtId="3" fontId="17" fillId="33" borderId="34" xfId="0" applyNumberFormat="1" applyFont="1" applyFill="1" applyBorder="1" applyAlignment="1" applyProtection="1">
      <alignment horizontal="center" vertical="center"/>
      <protection locked="0"/>
    </xf>
    <xf numFmtId="3" fontId="17" fillId="33" borderId="30" xfId="0" applyNumberFormat="1" applyFont="1" applyFill="1" applyBorder="1" applyAlignment="1" applyProtection="1">
      <alignment horizontal="center" vertical="center"/>
      <protection locked="0"/>
    </xf>
    <xf numFmtId="3" fontId="27" fillId="33" borderId="36" xfId="0" applyNumberFormat="1" applyFont="1" applyFill="1" applyBorder="1" applyAlignment="1" applyProtection="1">
      <alignment horizontal="center" vertical="center"/>
      <protection locked="0"/>
    </xf>
    <xf numFmtId="3" fontId="17" fillId="33" borderId="26" xfId="0" applyNumberFormat="1" applyFont="1" applyFill="1" applyBorder="1" applyAlignment="1" applyProtection="1">
      <alignment horizontal="center" vertical="center"/>
      <protection locked="0"/>
    </xf>
    <xf numFmtId="0" fontId="17" fillId="33" borderId="26" xfId="0" applyFont="1" applyFill="1" applyBorder="1" applyAlignment="1" applyProtection="1">
      <alignment horizontal="center" vertical="center" wrapText="1"/>
      <protection/>
    </xf>
    <xf numFmtId="0" fontId="27" fillId="33" borderId="26" xfId="0" applyFont="1" applyFill="1" applyBorder="1" applyAlignment="1" applyProtection="1">
      <alignment horizontal="center" vertical="center" wrapText="1"/>
      <protection/>
    </xf>
    <xf numFmtId="3" fontId="17" fillId="33" borderId="27" xfId="0" applyNumberFormat="1" applyFont="1" applyFill="1" applyBorder="1" applyAlignment="1" applyProtection="1">
      <alignment horizontal="center" vertical="center"/>
      <protection locked="0"/>
    </xf>
    <xf numFmtId="3" fontId="22" fillId="33" borderId="31" xfId="0" applyNumberFormat="1" applyFont="1" applyFill="1" applyBorder="1" applyAlignment="1" applyProtection="1">
      <alignment horizontal="center" vertical="center"/>
      <protection/>
    </xf>
    <xf numFmtId="0" fontId="27" fillId="33" borderId="27" xfId="0" applyFont="1" applyFill="1" applyBorder="1" applyAlignment="1" applyProtection="1">
      <alignment horizontal="center" vertical="center" wrapText="1"/>
      <protection/>
    </xf>
    <xf numFmtId="3" fontId="27" fillId="33" borderId="50" xfId="0" applyNumberFormat="1" applyFont="1" applyFill="1" applyBorder="1" applyAlignment="1" applyProtection="1">
      <alignment horizontal="center" vertical="center"/>
      <protection locked="0"/>
    </xf>
    <xf numFmtId="3" fontId="30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46" xfId="0" applyFont="1" applyFill="1" applyBorder="1" applyAlignment="1" applyProtection="1">
      <alignment horizontal="center" vertical="center"/>
      <protection/>
    </xf>
    <xf numFmtId="0" fontId="27" fillId="33" borderId="35" xfId="0" applyFont="1" applyFill="1" applyBorder="1" applyAlignment="1" applyProtection="1">
      <alignment horizontal="center" vertical="center"/>
      <protection/>
    </xf>
    <xf numFmtId="0" fontId="20" fillId="33" borderId="0" xfId="57" applyFont="1" applyFill="1" applyAlignment="1" applyProtection="1">
      <alignment vertical="center" wrapText="1"/>
      <protection/>
    </xf>
    <xf numFmtId="0" fontId="19" fillId="33" borderId="0" xfId="57" applyFont="1" applyFill="1" applyAlignment="1" applyProtection="1">
      <alignment horizontal="right" vertical="center" wrapText="1"/>
      <protection/>
    </xf>
    <xf numFmtId="0" fontId="17" fillId="33" borderId="58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3" fontId="21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36" xfId="57" applyFont="1" applyFill="1" applyBorder="1" applyAlignment="1" applyProtection="1">
      <alignment horizontal="center" vertical="center" wrapText="1"/>
      <protection/>
    </xf>
    <xf numFmtId="3" fontId="1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33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 textRotation="90"/>
      <protection/>
    </xf>
    <xf numFmtId="0" fontId="16" fillId="33" borderId="46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vertical="center"/>
      <protection/>
    </xf>
    <xf numFmtId="0" fontId="16" fillId="33" borderId="0" xfId="57" applyFill="1" applyProtection="1">
      <alignment/>
      <protection/>
    </xf>
    <xf numFmtId="0" fontId="21" fillId="33" borderId="1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vertical="center" wrapText="1"/>
    </xf>
    <xf numFmtId="0" fontId="48" fillId="0" borderId="35" xfId="62" applyFont="1" applyBorder="1" applyAlignment="1">
      <alignment horizontal="center" vertical="center" textRotation="90" wrapText="1"/>
      <protection/>
    </xf>
    <xf numFmtId="0" fontId="46" fillId="33" borderId="35" xfId="62" applyFont="1" applyFill="1" applyBorder="1" applyAlignment="1">
      <alignment horizontal="center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0" fontId="16" fillId="33" borderId="63" xfId="0" applyFont="1" applyFill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7" fillId="33" borderId="63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Border="1" applyAlignment="1" applyProtection="1">
      <alignment vertical="center" wrapText="1"/>
      <protection locked="0"/>
    </xf>
    <xf numFmtId="0" fontId="17" fillId="33" borderId="65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6" fillId="33" borderId="53" xfId="0" applyFont="1" applyFill="1" applyBorder="1" applyAlignment="1" applyProtection="1">
      <alignment horizontal="center" vertical="center"/>
      <protection/>
    </xf>
    <xf numFmtId="0" fontId="27" fillId="33" borderId="65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0" fontId="27" fillId="33" borderId="33" xfId="0" applyFont="1" applyFill="1" applyBorder="1" applyAlignment="1" applyProtection="1">
      <alignment horizontal="center" vertical="center"/>
      <protection/>
    </xf>
    <xf numFmtId="0" fontId="27" fillId="33" borderId="25" xfId="0" applyFont="1" applyFill="1" applyBorder="1" applyAlignment="1" applyProtection="1">
      <alignment horizontal="center" vertical="center"/>
      <protection/>
    </xf>
    <xf numFmtId="3" fontId="1" fillId="33" borderId="31" xfId="0" applyNumberFormat="1" applyFont="1" applyFill="1" applyBorder="1" applyAlignment="1">
      <alignment horizontal="center" vertical="center" wrapText="1"/>
    </xf>
    <xf numFmtId="3" fontId="1" fillId="33" borderId="32" xfId="0" applyNumberFormat="1" applyFont="1" applyFill="1" applyBorder="1" applyAlignment="1">
      <alignment horizontal="center" vertical="center" wrapText="1"/>
    </xf>
    <xf numFmtId="3" fontId="1" fillId="33" borderId="33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3" fontId="22" fillId="0" borderId="34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3" fontId="19" fillId="33" borderId="35" xfId="0" applyNumberFormat="1" applyFont="1" applyFill="1" applyBorder="1" applyAlignment="1" applyProtection="1">
      <alignment horizontal="center" vertical="center"/>
      <protection locked="0"/>
    </xf>
    <xf numFmtId="3" fontId="30" fillId="33" borderId="34" xfId="0" applyNumberFormat="1" applyFont="1" applyFill="1" applyBorder="1" applyAlignment="1" applyProtection="1">
      <alignment horizontal="center" vertical="center"/>
      <protection locked="0"/>
    </xf>
    <xf numFmtId="3" fontId="30" fillId="0" borderId="34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33" borderId="40" xfId="62" applyFont="1" applyFill="1" applyBorder="1" applyAlignment="1" applyProtection="1">
      <alignment horizontal="center" vertical="center" wrapText="1"/>
      <protection locked="0"/>
    </xf>
    <xf numFmtId="0" fontId="16" fillId="33" borderId="14" xfId="62" applyFont="1" applyFill="1" applyBorder="1" applyAlignment="1" applyProtection="1">
      <alignment horizontal="center" vertical="center" wrapText="1"/>
      <protection locked="0"/>
    </xf>
    <xf numFmtId="0" fontId="16" fillId="33" borderId="12" xfId="62" applyFont="1" applyFill="1" applyBorder="1" applyAlignment="1" applyProtection="1">
      <alignment horizontal="center" vertical="center" wrapText="1"/>
      <protection locked="0"/>
    </xf>
    <xf numFmtId="0" fontId="16" fillId="33" borderId="66" xfId="62" applyFont="1" applyFill="1" applyBorder="1" applyAlignment="1" applyProtection="1">
      <alignment horizontal="center" vertical="center" textRotation="90" wrapText="1"/>
      <protection/>
    </xf>
    <xf numFmtId="0" fontId="16" fillId="33" borderId="49" xfId="62" applyFont="1" applyFill="1" applyBorder="1" applyAlignment="1" applyProtection="1">
      <alignment horizontal="center" vertical="center" textRotation="90" wrapText="1"/>
      <protection/>
    </xf>
    <xf numFmtId="0" fontId="16" fillId="33" borderId="47" xfId="62" applyFont="1" applyFill="1" applyBorder="1" applyAlignment="1" applyProtection="1">
      <alignment horizontal="center" vertical="center" textRotation="90" wrapText="1"/>
      <protection/>
    </xf>
    <xf numFmtId="0" fontId="17" fillId="33" borderId="32" xfId="62" applyFont="1" applyFill="1" applyBorder="1" applyAlignment="1" applyProtection="1">
      <alignment horizontal="center" wrapText="1"/>
      <protection/>
    </xf>
    <xf numFmtId="0" fontId="17" fillId="33" borderId="35" xfId="62" applyFont="1" applyFill="1" applyBorder="1" applyAlignment="1" applyProtection="1">
      <alignment horizontal="center" wrapText="1"/>
      <protection/>
    </xf>
    <xf numFmtId="0" fontId="17" fillId="33" borderId="65" xfId="62" applyFont="1" applyFill="1" applyBorder="1" applyAlignment="1" applyProtection="1">
      <alignment horizontal="center" wrapText="1"/>
      <protection/>
    </xf>
    <xf numFmtId="0" fontId="17" fillId="33" borderId="33" xfId="62" applyFont="1" applyFill="1" applyBorder="1" applyAlignment="1" applyProtection="1">
      <alignment horizontal="center" wrapText="1"/>
      <protection/>
    </xf>
    <xf numFmtId="0" fontId="17" fillId="33" borderId="37" xfId="62" applyFont="1" applyFill="1" applyBorder="1" applyAlignment="1" applyProtection="1">
      <alignment horizontal="center" vertical="center" wrapText="1"/>
      <protection/>
    </xf>
    <xf numFmtId="0" fontId="17" fillId="0" borderId="0" xfId="62" applyProtection="1">
      <alignment/>
      <protection/>
    </xf>
    <xf numFmtId="0" fontId="17" fillId="33" borderId="36" xfId="62" applyFont="1" applyFill="1" applyBorder="1" applyAlignment="1" applyProtection="1">
      <alignment horizontal="center" vertical="center" wrapText="1"/>
      <protection/>
    </xf>
    <xf numFmtId="0" fontId="27" fillId="33" borderId="14" xfId="62" applyFont="1" applyFill="1" applyBorder="1" applyAlignment="1" applyProtection="1">
      <alignment horizontal="left" vertical="center" wrapText="1"/>
      <protection/>
    </xf>
    <xf numFmtId="0" fontId="27" fillId="33" borderId="14" xfId="62" applyFont="1" applyFill="1" applyBorder="1" applyAlignment="1" applyProtection="1">
      <alignment horizontal="center" vertical="center" wrapText="1"/>
      <protection/>
    </xf>
    <xf numFmtId="0" fontId="17" fillId="33" borderId="39" xfId="62" applyFont="1" applyFill="1" applyBorder="1" applyAlignment="1" applyProtection="1">
      <alignment horizontal="center" vertical="center" wrapText="1"/>
      <protection/>
    </xf>
    <xf numFmtId="0" fontId="27" fillId="33" borderId="27" xfId="62" applyFont="1" applyFill="1" applyBorder="1" applyAlignment="1" applyProtection="1">
      <alignment horizontal="center" vertical="center" wrapText="1"/>
      <protection/>
    </xf>
    <xf numFmtId="0" fontId="27" fillId="33" borderId="11" xfId="62" applyFont="1" applyFill="1" applyBorder="1" applyAlignment="1" applyProtection="1">
      <alignment horizontal="center" vertical="center" wrapText="1"/>
      <protection/>
    </xf>
    <xf numFmtId="0" fontId="27" fillId="33" borderId="28" xfId="62" applyFont="1" applyFill="1" applyBorder="1" applyAlignment="1" applyProtection="1">
      <alignment horizontal="center" vertical="center" wrapText="1"/>
      <protection/>
    </xf>
    <xf numFmtId="0" fontId="16" fillId="33" borderId="35" xfId="62" applyFont="1" applyFill="1" applyBorder="1" applyAlignment="1" applyProtection="1">
      <alignment horizontal="center" vertical="center" wrapText="1"/>
      <protection/>
    </xf>
    <xf numFmtId="0" fontId="27" fillId="33" borderId="60" xfId="62" applyFont="1" applyFill="1" applyBorder="1" applyAlignment="1" applyProtection="1">
      <alignment horizontal="center" vertical="center" wrapText="1"/>
      <protection/>
    </xf>
    <xf numFmtId="0" fontId="27" fillId="33" borderId="61" xfId="62" applyFont="1" applyFill="1" applyBorder="1" applyAlignment="1" applyProtection="1">
      <alignment horizontal="center" vertical="center" wrapText="1"/>
      <protection/>
    </xf>
    <xf numFmtId="0" fontId="16" fillId="33" borderId="52" xfId="62" applyFont="1" applyFill="1" applyBorder="1" applyAlignment="1" applyProtection="1">
      <alignment horizontal="center" vertical="center" wrapText="1"/>
      <protection/>
    </xf>
    <xf numFmtId="0" fontId="16" fillId="33" borderId="21" xfId="62" applyFont="1" applyFill="1" applyBorder="1" applyAlignment="1" applyProtection="1">
      <alignment horizontal="center" vertical="center" wrapText="1"/>
      <protection/>
    </xf>
    <xf numFmtId="0" fontId="16" fillId="33" borderId="67" xfId="62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 locked="0"/>
    </xf>
    <xf numFmtId="0" fontId="17" fillId="33" borderId="50" xfId="0" applyFont="1" applyFill="1" applyBorder="1" applyAlignment="1" applyProtection="1">
      <alignment horizontal="center" vertical="center"/>
      <protection/>
    </xf>
    <xf numFmtId="0" fontId="17" fillId="33" borderId="68" xfId="0" applyFont="1" applyFill="1" applyBorder="1" applyAlignment="1" applyProtection="1">
      <alignment horizontal="center" vertical="center"/>
      <protection/>
    </xf>
    <xf numFmtId="0" fontId="16" fillId="33" borderId="58" xfId="0" applyFont="1" applyFill="1" applyBorder="1" applyAlignment="1" applyProtection="1">
      <alignment horizontal="center" vertical="center" textRotation="90"/>
      <protection/>
    </xf>
    <xf numFmtId="3" fontId="16" fillId="33" borderId="46" xfId="0" applyNumberFormat="1" applyFont="1" applyFill="1" applyBorder="1" applyAlignment="1" applyProtection="1">
      <alignment horizontal="center" vertical="center"/>
      <protection locked="0"/>
    </xf>
    <xf numFmtId="3" fontId="16" fillId="33" borderId="36" xfId="0" applyNumberFormat="1" applyFont="1" applyFill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16" fillId="33" borderId="50" xfId="0" applyNumberFormat="1" applyFont="1" applyFill="1" applyBorder="1" applyAlignment="1" applyProtection="1">
      <alignment horizontal="center" vertical="center"/>
      <protection locked="0"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17" fillId="33" borderId="32" xfId="57" applyFont="1" applyFill="1" applyBorder="1" applyAlignment="1" applyProtection="1">
      <alignment horizontal="center" vertical="center" wrapText="1"/>
      <protection/>
    </xf>
    <xf numFmtId="0" fontId="17" fillId="33" borderId="33" xfId="57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/>
      <protection/>
    </xf>
    <xf numFmtId="0" fontId="16" fillId="0" borderId="69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3" fontId="27" fillId="33" borderId="70" xfId="0" applyNumberFormat="1" applyFont="1" applyFill="1" applyBorder="1" applyAlignment="1" applyProtection="1">
      <alignment horizontal="center" vertical="center"/>
      <protection locked="0"/>
    </xf>
    <xf numFmtId="3" fontId="16" fillId="33" borderId="54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55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40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14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57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66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49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47" xfId="62" applyNumberFormat="1" applyFont="1" applyFill="1" applyBorder="1" applyAlignment="1" applyProtection="1">
      <alignment horizontal="center" vertical="center" wrapText="1"/>
      <protection locked="0"/>
    </xf>
    <xf numFmtId="3" fontId="19" fillId="33" borderId="71" xfId="62" applyNumberFormat="1" applyFont="1" applyFill="1" applyBorder="1" applyAlignment="1" applyProtection="1">
      <alignment horizontal="center" vertical="center" wrapText="1"/>
      <protection locked="0"/>
    </xf>
    <xf numFmtId="3" fontId="19" fillId="33" borderId="34" xfId="62" applyNumberFormat="1" applyFont="1" applyFill="1" applyBorder="1" applyAlignment="1" applyProtection="1">
      <alignment horizontal="center" vertical="center" wrapText="1"/>
      <protection locked="0"/>
    </xf>
    <xf numFmtId="3" fontId="19" fillId="33" borderId="30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26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27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11" xfId="62" applyNumberFormat="1" applyFont="1" applyFill="1" applyBorder="1" applyAlignment="1" applyProtection="1">
      <alignment horizontal="center" vertical="center" wrapText="1"/>
      <protection locked="0"/>
    </xf>
    <xf numFmtId="3" fontId="16" fillId="33" borderId="28" xfId="62" applyNumberFormat="1" applyFont="1" applyFill="1" applyBorder="1" applyAlignment="1" applyProtection="1">
      <alignment horizontal="center" vertical="center" wrapText="1"/>
      <protection locked="0"/>
    </xf>
    <xf numFmtId="3" fontId="16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0" xfId="61" applyFont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48" xfId="0" applyFont="1" applyFill="1" applyBorder="1" applyAlignment="1" applyProtection="1">
      <alignment horizontal="center" vertical="center" textRotation="90" wrapText="1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34" xfId="60" applyFont="1" applyFill="1" applyBorder="1" applyAlignment="1" applyProtection="1">
      <alignment horizontal="center" vertical="center" wrapText="1"/>
      <protection/>
    </xf>
    <xf numFmtId="0" fontId="27" fillId="0" borderId="30" xfId="60" applyFont="1" applyFill="1" applyBorder="1" applyAlignment="1" applyProtection="1">
      <alignment horizontal="center" vertical="center" wrapText="1"/>
      <protection/>
    </xf>
    <xf numFmtId="0" fontId="27" fillId="33" borderId="11" xfId="60" applyFont="1" applyFill="1" applyBorder="1" applyAlignment="1" applyProtection="1">
      <alignment horizontal="center" vertical="center" textRotation="90" wrapText="1"/>
      <protection/>
    </xf>
    <xf numFmtId="0" fontId="17" fillId="33" borderId="12" xfId="63" applyFont="1" applyFill="1" applyBorder="1" applyAlignment="1" applyProtection="1">
      <alignment horizontal="left" vertical="center" wrapText="1"/>
      <protection/>
    </xf>
    <xf numFmtId="0" fontId="17" fillId="33" borderId="52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7" fillId="33" borderId="72" xfId="0" applyFont="1" applyFill="1" applyBorder="1" applyAlignment="1" applyProtection="1">
      <alignment horizontal="center" vertical="center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50" fillId="33" borderId="14" xfId="62" applyFont="1" applyFill="1" applyBorder="1" applyAlignment="1">
      <alignment horizontal="center" vertical="center" wrapText="1"/>
      <protection/>
    </xf>
    <xf numFmtId="0" fontId="49" fillId="33" borderId="14" xfId="62" applyFont="1" applyFill="1" applyBorder="1" applyAlignment="1">
      <alignment horizontal="center" vertical="center" wrapText="1"/>
      <protection/>
    </xf>
    <xf numFmtId="0" fontId="17" fillId="33" borderId="12" xfId="62" applyFont="1" applyFill="1" applyBorder="1" applyAlignment="1">
      <alignment horizontal="left" vertical="center" wrapText="1"/>
      <protection/>
    </xf>
    <xf numFmtId="0" fontId="17" fillId="33" borderId="26" xfId="62" applyFont="1" applyFill="1" applyBorder="1" applyAlignment="1">
      <alignment horizontal="center" vertical="center" wrapText="1"/>
      <protection/>
    </xf>
    <xf numFmtId="0" fontId="17" fillId="33" borderId="14" xfId="62" applyFont="1" applyFill="1" applyBorder="1" applyAlignment="1">
      <alignment horizontal="center" vertical="center" wrapText="1"/>
      <protection/>
    </xf>
    <xf numFmtId="0" fontId="17" fillId="33" borderId="11" xfId="62" applyFont="1" applyFill="1" applyBorder="1" applyAlignment="1">
      <alignment horizontal="center" vertical="center" wrapText="1"/>
      <protection/>
    </xf>
    <xf numFmtId="0" fontId="17" fillId="33" borderId="28" xfId="62" applyFont="1" applyFill="1" applyBorder="1" applyAlignment="1">
      <alignment horizontal="left" vertical="center" wrapText="1"/>
      <protection/>
    </xf>
    <xf numFmtId="0" fontId="48" fillId="0" borderId="73" xfId="62" applyFont="1" applyBorder="1" applyAlignment="1">
      <alignment horizontal="center" vertical="center" wrapText="1"/>
      <protection/>
    </xf>
    <xf numFmtId="0" fontId="48" fillId="0" borderId="74" xfId="62" applyFont="1" applyBorder="1" applyAlignment="1">
      <alignment horizontal="center" vertical="center" wrapText="1"/>
      <protection/>
    </xf>
    <xf numFmtId="0" fontId="48" fillId="0" borderId="75" xfId="62" applyFont="1" applyBorder="1" applyAlignment="1">
      <alignment horizontal="center" vertical="center" wrapText="1"/>
      <protection/>
    </xf>
    <xf numFmtId="0" fontId="25" fillId="0" borderId="76" xfId="62" applyFont="1" applyBorder="1" applyAlignment="1">
      <alignment horizontal="center" vertical="center" wrapText="1"/>
      <protection/>
    </xf>
    <xf numFmtId="0" fontId="25" fillId="0" borderId="35" xfId="62" applyFont="1" applyBorder="1" applyAlignment="1">
      <alignment horizontal="center" vertical="center" wrapText="1"/>
      <protection/>
    </xf>
    <xf numFmtId="3" fontId="38" fillId="0" borderId="35" xfId="62" applyNumberFormat="1" applyFont="1" applyBorder="1" applyAlignment="1">
      <alignment horizontal="center" vertical="center" wrapText="1"/>
      <protection/>
    </xf>
    <xf numFmtId="0" fontId="19" fillId="33" borderId="16" xfId="0" applyFont="1" applyFill="1" applyBorder="1" applyAlignment="1" applyProtection="1">
      <alignment vertical="center"/>
      <protection/>
    </xf>
    <xf numFmtId="0" fontId="0" fillId="0" borderId="27" xfId="56" applyBorder="1" applyAlignment="1" applyProtection="1">
      <alignment horizontal="center" vertical="center"/>
      <protection/>
    </xf>
    <xf numFmtId="0" fontId="16" fillId="33" borderId="28" xfId="56" applyFont="1" applyFill="1" applyBorder="1" applyAlignment="1" applyProtection="1">
      <alignment horizontal="left" vertical="center" wrapText="1"/>
      <protection/>
    </xf>
    <xf numFmtId="0" fontId="0" fillId="33" borderId="27" xfId="56" applyFill="1" applyBorder="1" applyAlignment="1" applyProtection="1">
      <alignment horizontal="center" vertical="center"/>
      <protection/>
    </xf>
    <xf numFmtId="0" fontId="17" fillId="33" borderId="39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 textRotation="255"/>
      <protection/>
    </xf>
    <xf numFmtId="3" fontId="16" fillId="33" borderId="39" xfId="0" applyNumberFormat="1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>
      <alignment vertical="center"/>
    </xf>
    <xf numFmtId="0" fontId="27" fillId="33" borderId="13" xfId="60" applyFont="1" applyFill="1" applyBorder="1" applyAlignment="1" applyProtection="1">
      <alignment horizontal="center" vertical="center"/>
      <protection/>
    </xf>
    <xf numFmtId="0" fontId="38" fillId="33" borderId="57" xfId="60" applyFont="1" applyFill="1" applyBorder="1" applyAlignment="1" applyProtection="1">
      <alignment horizontal="left" vertical="center" wrapText="1"/>
      <protection/>
    </xf>
    <xf numFmtId="0" fontId="27" fillId="33" borderId="26" xfId="60" applyFont="1" applyFill="1" applyBorder="1" applyAlignment="1" applyProtection="1">
      <alignment vertical="center"/>
      <protection/>
    </xf>
    <xf numFmtId="0" fontId="27" fillId="33" borderId="20" xfId="60" applyFont="1" applyFill="1" applyBorder="1" applyAlignment="1" applyProtection="1">
      <alignment vertical="center"/>
      <protection/>
    </xf>
    <xf numFmtId="0" fontId="27" fillId="33" borderId="41" xfId="60" applyFont="1" applyFill="1" applyBorder="1" applyAlignment="1" applyProtection="1">
      <alignment vertical="center"/>
      <protection/>
    </xf>
    <xf numFmtId="0" fontId="27" fillId="33" borderId="14" xfId="6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vertical="center" wrapText="1"/>
      <protection/>
    </xf>
    <xf numFmtId="3" fontId="19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0" xfId="64" applyFill="1" applyProtection="1">
      <alignment/>
      <protection/>
    </xf>
    <xf numFmtId="0" fontId="16" fillId="33" borderId="58" xfId="64" applyFont="1" applyFill="1" applyBorder="1" applyAlignment="1" applyProtection="1">
      <alignment horizontal="center" vertical="center" textRotation="90"/>
      <protection/>
    </xf>
    <xf numFmtId="0" fontId="19" fillId="33" borderId="58" xfId="64" applyFont="1" applyFill="1" applyBorder="1" applyAlignment="1" applyProtection="1">
      <alignment horizontal="center" vertical="center" wrapText="1"/>
      <protection/>
    </xf>
    <xf numFmtId="3" fontId="26" fillId="33" borderId="46" xfId="0" applyNumberFormat="1" applyFont="1" applyFill="1" applyBorder="1" applyAlignment="1" applyProtection="1">
      <alignment horizontal="center" vertical="center"/>
      <protection locked="0"/>
    </xf>
    <xf numFmtId="0" fontId="16" fillId="33" borderId="26" xfId="64" applyFont="1" applyFill="1" applyBorder="1" applyAlignment="1" applyProtection="1">
      <alignment horizontal="center" vertical="center" wrapText="1"/>
      <protection/>
    </xf>
    <xf numFmtId="3" fontId="26" fillId="33" borderId="36" xfId="0" applyNumberFormat="1" applyFont="1" applyFill="1" applyBorder="1" applyAlignment="1" applyProtection="1">
      <alignment horizontal="center" vertical="center"/>
      <protection locked="0"/>
    </xf>
    <xf numFmtId="0" fontId="16" fillId="33" borderId="14" xfId="64" applyFont="1" applyFill="1" applyBorder="1" applyAlignment="1" applyProtection="1">
      <alignment horizontal="center" vertical="center" wrapText="1"/>
      <protection/>
    </xf>
    <xf numFmtId="0" fontId="16" fillId="33" borderId="20" xfId="64" applyFont="1" applyFill="1" applyBorder="1" applyAlignment="1" applyProtection="1">
      <alignment horizontal="left" vertical="center" wrapText="1"/>
      <protection/>
    </xf>
    <xf numFmtId="3" fontId="21" fillId="33" borderId="35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33" borderId="0" xfId="64" applyFont="1" applyFill="1" applyBorder="1" applyProtection="1">
      <alignment/>
      <protection/>
    </xf>
    <xf numFmtId="0" fontId="17" fillId="33" borderId="14" xfId="64" applyFont="1" applyFill="1" applyBorder="1" applyAlignment="1" applyProtection="1">
      <alignment horizontal="center" vertical="center" wrapText="1"/>
      <protection/>
    </xf>
    <xf numFmtId="0" fontId="16" fillId="33" borderId="27" xfId="64" applyFont="1" applyFill="1" applyBorder="1" applyAlignment="1" applyProtection="1">
      <alignment horizontal="center" vertical="center" textRotation="90" wrapText="1"/>
      <protection/>
    </xf>
    <xf numFmtId="0" fontId="16" fillId="33" borderId="11" xfId="64" applyFont="1" applyFill="1" applyBorder="1" applyAlignment="1" applyProtection="1">
      <alignment horizontal="center" vertical="center" textRotation="90" wrapText="1"/>
      <protection/>
    </xf>
    <xf numFmtId="0" fontId="16" fillId="33" borderId="28" xfId="64" applyFont="1" applyFill="1" applyBorder="1" applyAlignment="1" applyProtection="1">
      <alignment horizontal="center" vertical="center" textRotation="90" wrapText="1"/>
      <protection/>
    </xf>
    <xf numFmtId="3" fontId="19" fillId="33" borderId="29" xfId="0" applyNumberFormat="1" applyFont="1" applyFill="1" applyBorder="1" applyAlignment="1" applyProtection="1">
      <alignment horizontal="center" vertical="center"/>
      <protection locked="0"/>
    </xf>
    <xf numFmtId="3" fontId="19" fillId="33" borderId="34" xfId="0" applyNumberFormat="1" applyFont="1" applyFill="1" applyBorder="1" applyAlignment="1" applyProtection="1">
      <alignment horizontal="center" vertical="center"/>
      <protection locked="0"/>
    </xf>
    <xf numFmtId="3" fontId="19" fillId="33" borderId="30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64" applyFont="1" applyFill="1" applyBorder="1" applyAlignment="1" applyProtection="1">
      <alignment horizontal="left" vertical="center" wrapText="1"/>
      <protection/>
    </xf>
    <xf numFmtId="0" fontId="27" fillId="33" borderId="12" xfId="64" applyFont="1" applyFill="1" applyBorder="1" applyAlignment="1" applyProtection="1">
      <alignment horizontal="left" vertical="center" wrapText="1"/>
      <protection/>
    </xf>
    <xf numFmtId="0" fontId="16" fillId="33" borderId="14" xfId="64" applyFont="1" applyFill="1" applyBorder="1" applyAlignment="1" applyProtection="1">
      <alignment horizontal="center" vertical="center"/>
      <protection/>
    </xf>
    <xf numFmtId="0" fontId="17" fillId="33" borderId="27" xfId="64" applyFont="1" applyFill="1" applyBorder="1" applyAlignment="1" applyProtection="1">
      <alignment horizontal="center" vertical="center" wrapText="1"/>
      <protection/>
    </xf>
    <xf numFmtId="0" fontId="27" fillId="33" borderId="11" xfId="64" applyFont="1" applyFill="1" applyBorder="1" applyAlignment="1" applyProtection="1">
      <alignment horizontal="center" vertical="center" wrapText="1"/>
      <protection/>
    </xf>
    <xf numFmtId="0" fontId="17" fillId="33" borderId="11" xfId="64" applyFont="1" applyFill="1" applyBorder="1" applyAlignment="1" applyProtection="1">
      <alignment horizontal="center" vertical="center" wrapText="1"/>
      <protection/>
    </xf>
    <xf numFmtId="0" fontId="27" fillId="33" borderId="28" xfId="64" applyFont="1" applyFill="1" applyBorder="1" applyAlignment="1" applyProtection="1">
      <alignment horizontal="center" vertical="center" wrapText="1"/>
      <protection/>
    </xf>
    <xf numFmtId="0" fontId="1" fillId="33" borderId="0" xfId="60" applyFont="1" applyFill="1" applyProtection="1">
      <alignment/>
      <protection/>
    </xf>
    <xf numFmtId="0" fontId="21" fillId="33" borderId="0" xfId="60" applyFont="1" applyFill="1" applyBorder="1" applyAlignment="1" applyProtection="1">
      <alignment vertical="center"/>
      <protection locked="0"/>
    </xf>
    <xf numFmtId="0" fontId="16" fillId="33" borderId="0" xfId="60" applyFont="1" applyFill="1" applyProtection="1">
      <alignment/>
      <protection/>
    </xf>
    <xf numFmtId="0" fontId="0" fillId="0" borderId="0" xfId="64" applyProtection="1">
      <alignment/>
      <protection/>
    </xf>
    <xf numFmtId="0" fontId="16" fillId="33" borderId="0" xfId="57" applyFont="1" applyFill="1" applyBorder="1" applyAlignment="1" applyProtection="1">
      <alignment horizontal="center"/>
      <protection/>
    </xf>
    <xf numFmtId="0" fontId="17" fillId="33" borderId="0" xfId="57" applyFont="1" applyFill="1" applyBorder="1" applyAlignment="1" applyProtection="1">
      <alignment horizontal="center" vertical="center"/>
      <protection/>
    </xf>
    <xf numFmtId="0" fontId="0" fillId="33" borderId="0" xfId="64" applyFont="1" applyFill="1" applyBorder="1" applyProtection="1">
      <alignment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20" fillId="33" borderId="13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20" xfId="0" applyFont="1" applyFill="1" applyBorder="1" applyAlignment="1" applyProtection="1">
      <alignment/>
      <protection locked="0"/>
    </xf>
    <xf numFmtId="0" fontId="19" fillId="33" borderId="75" xfId="0" applyFont="1" applyFill="1" applyBorder="1" applyAlignment="1" applyProtection="1">
      <alignment horizontal="left" vertical="center" wrapText="1"/>
      <protection/>
    </xf>
    <xf numFmtId="0" fontId="19" fillId="33" borderId="20" xfId="0" applyFont="1" applyFill="1" applyBorder="1" applyAlignment="1" applyProtection="1">
      <alignment horizontal="left" vertical="center"/>
      <protection/>
    </xf>
    <xf numFmtId="0" fontId="16" fillId="33" borderId="48" xfId="0" applyFont="1" applyFill="1" applyBorder="1" applyAlignment="1" applyProtection="1">
      <alignment horizontal="center" vertical="center" textRotation="90"/>
      <protection/>
    </xf>
    <xf numFmtId="0" fontId="16" fillId="33" borderId="77" xfId="0" applyFont="1" applyFill="1" applyBorder="1" applyAlignment="1" applyProtection="1">
      <alignment horizontal="center" vertical="center" textRotation="90"/>
      <protection/>
    </xf>
    <xf numFmtId="0" fontId="16" fillId="33" borderId="78" xfId="0" applyFont="1" applyFill="1" applyBorder="1" applyAlignment="1" applyProtection="1">
      <alignment horizontal="center" vertical="center" textRotation="90"/>
      <protection/>
    </xf>
    <xf numFmtId="0" fontId="16" fillId="33" borderId="41" xfId="0" applyFont="1" applyFill="1" applyBorder="1" applyAlignment="1" applyProtection="1">
      <alignment horizontal="left" vertical="center" wrapText="1"/>
      <protection/>
    </xf>
    <xf numFmtId="0" fontId="16" fillId="33" borderId="20" xfId="0" applyFont="1" applyFill="1" applyBorder="1" applyAlignment="1" applyProtection="1">
      <alignment horizontal="left" vertical="center" wrapText="1"/>
      <protection/>
    </xf>
    <xf numFmtId="0" fontId="27" fillId="33" borderId="41" xfId="0" applyFont="1" applyFill="1" applyBorder="1" applyAlignment="1" applyProtection="1">
      <alignment horizontal="left" vertical="center" wrapText="1"/>
      <protection/>
    </xf>
    <xf numFmtId="0" fontId="27" fillId="33" borderId="20" xfId="0" applyFont="1" applyFill="1" applyBorder="1" applyAlignment="1" applyProtection="1">
      <alignment horizontal="left" vertical="center" wrapText="1"/>
      <protection/>
    </xf>
    <xf numFmtId="0" fontId="16" fillId="33" borderId="49" xfId="0" applyFont="1" applyFill="1" applyBorder="1" applyAlignment="1" applyProtection="1">
      <alignment horizontal="center" vertical="center" wrapText="1"/>
      <protection/>
    </xf>
    <xf numFmtId="0" fontId="16" fillId="33" borderId="62" xfId="0" applyFont="1" applyFill="1" applyBorder="1" applyAlignment="1" applyProtection="1">
      <alignment horizontal="center" vertical="center" wrapText="1"/>
      <protection/>
    </xf>
    <xf numFmtId="0" fontId="16" fillId="33" borderId="55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textRotation="90" wrapText="1"/>
      <protection/>
    </xf>
    <xf numFmtId="0" fontId="16" fillId="33" borderId="77" xfId="0" applyFont="1" applyFill="1" applyBorder="1" applyAlignment="1" applyProtection="1">
      <alignment horizontal="center" vertical="center" textRotation="90" wrapText="1"/>
      <protection/>
    </xf>
    <xf numFmtId="0" fontId="16" fillId="33" borderId="78" xfId="0" applyFont="1" applyFill="1" applyBorder="1" applyAlignment="1" applyProtection="1">
      <alignment horizontal="center" vertical="center" textRotation="90" wrapText="1"/>
      <protection/>
    </xf>
    <xf numFmtId="0" fontId="16" fillId="0" borderId="34" xfId="0" applyFont="1" applyFill="1" applyBorder="1" applyAlignment="1" applyProtection="1">
      <alignment horizontal="center" vertical="center" textRotation="90" wrapText="1"/>
      <protection/>
    </xf>
    <xf numFmtId="0" fontId="16" fillId="0" borderId="14" xfId="0" applyFont="1" applyFill="1" applyBorder="1" applyAlignment="1" applyProtection="1">
      <alignment horizontal="center" vertical="center" textRotation="90" wrapText="1"/>
      <protection/>
    </xf>
    <xf numFmtId="0" fontId="16" fillId="0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58" xfId="0" applyFont="1" applyFill="1" applyBorder="1" applyAlignment="1" applyProtection="1">
      <alignment horizontal="center" vertical="center" textRotation="90"/>
      <protection/>
    </xf>
    <xf numFmtId="0" fontId="16" fillId="33" borderId="45" xfId="0" applyFont="1" applyFill="1" applyBorder="1" applyAlignment="1" applyProtection="1">
      <alignment horizontal="center" vertical="center" textRotation="90"/>
      <protection/>
    </xf>
    <xf numFmtId="0" fontId="16" fillId="33" borderId="38" xfId="0" applyFont="1" applyFill="1" applyBorder="1" applyAlignment="1" applyProtection="1">
      <alignment horizontal="center" vertical="center" textRotation="90"/>
      <protection/>
    </xf>
    <xf numFmtId="0" fontId="17" fillId="0" borderId="3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1" xfId="0" applyFont="1" applyFill="1" applyBorder="1" applyAlignment="1" applyProtection="1">
      <alignment horizontal="center" vertical="center" textRotation="90" wrapText="1"/>
      <protection/>
    </xf>
    <xf numFmtId="0" fontId="17" fillId="33" borderId="34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textRotation="90" wrapText="1"/>
      <protection/>
    </xf>
    <xf numFmtId="0" fontId="16" fillId="0" borderId="12" xfId="0" applyFont="1" applyBorder="1" applyAlignment="1" applyProtection="1">
      <alignment horizontal="center" vertical="center" textRotation="90" wrapText="1"/>
      <protection/>
    </xf>
    <xf numFmtId="0" fontId="16" fillId="0" borderId="28" xfId="0" applyFont="1" applyBorder="1" applyAlignment="1" applyProtection="1">
      <alignment horizontal="center" vertical="center" textRotation="90" wrapText="1"/>
      <protection/>
    </xf>
    <xf numFmtId="0" fontId="27" fillId="0" borderId="14" xfId="0" applyFont="1" applyFill="1" applyBorder="1" applyAlignment="1" applyProtection="1">
      <alignment horizontal="center" vertical="center" textRotation="90" wrapText="1"/>
      <protection/>
    </xf>
    <xf numFmtId="0" fontId="27" fillId="0" borderId="11" xfId="0" applyFont="1" applyFill="1" applyBorder="1" applyAlignment="1" applyProtection="1">
      <alignment horizontal="center" vertical="center" textRotation="90" wrapText="1"/>
      <protection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8" fillId="33" borderId="24" xfId="0" applyFont="1" applyFill="1" applyBorder="1" applyAlignment="1" applyProtection="1">
      <alignment horizontal="left" vertical="center"/>
      <protection/>
    </xf>
    <xf numFmtId="0" fontId="18" fillId="33" borderId="25" xfId="0" applyFont="1" applyFill="1" applyBorder="1" applyAlignment="1" applyProtection="1">
      <alignment horizontal="left" vertical="center"/>
      <protection/>
    </xf>
    <xf numFmtId="0" fontId="18" fillId="33" borderId="68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3" borderId="73" xfId="0" applyFont="1" applyFill="1" applyBorder="1" applyAlignment="1" applyProtection="1">
      <alignment horizontal="left" vertical="top" wrapText="1"/>
      <protection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59" xfId="0" applyFont="1" applyFill="1" applyBorder="1" applyAlignment="1" applyProtection="1">
      <alignment horizontal="center" vertical="center" textRotation="90" wrapText="1"/>
      <protection/>
    </xf>
    <xf numFmtId="0" fontId="16" fillId="33" borderId="79" xfId="0" applyFont="1" applyFill="1" applyBorder="1" applyAlignment="1" applyProtection="1">
      <alignment horizontal="center" vertical="center" textRotation="90" wrapText="1"/>
      <protection/>
    </xf>
    <xf numFmtId="0" fontId="19" fillId="33" borderId="23" xfId="0" applyFont="1" applyFill="1" applyBorder="1" applyAlignment="1" applyProtection="1">
      <alignment horizontal="left" vertical="center"/>
      <protection/>
    </xf>
    <xf numFmtId="0" fontId="19" fillId="33" borderId="24" xfId="0" applyFont="1" applyFill="1" applyBorder="1" applyAlignment="1" applyProtection="1">
      <alignment horizontal="left" vertical="center"/>
      <protection/>
    </xf>
    <xf numFmtId="0" fontId="19" fillId="33" borderId="25" xfId="0" applyFont="1" applyFill="1" applyBorder="1" applyAlignment="1" applyProtection="1">
      <alignment horizontal="left" vertical="center"/>
      <protection/>
    </xf>
    <xf numFmtId="0" fontId="19" fillId="33" borderId="22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8" fillId="33" borderId="16" xfId="0" applyFont="1" applyFill="1" applyBorder="1" applyAlignment="1" applyProtection="1">
      <alignment horizontal="left" vertical="top" wrapText="1"/>
      <protection/>
    </xf>
    <xf numFmtId="0" fontId="35" fillId="0" borderId="23" xfId="0" applyFont="1" applyFill="1" applyBorder="1" applyAlignment="1" applyProtection="1">
      <alignment horizontal="left" vertical="center" wrapText="1"/>
      <protection/>
    </xf>
    <xf numFmtId="0" fontId="35" fillId="0" borderId="24" xfId="0" applyFont="1" applyFill="1" applyBorder="1" applyAlignment="1" applyProtection="1">
      <alignment horizontal="left" vertical="center" wrapText="1"/>
      <protection/>
    </xf>
    <xf numFmtId="0" fontId="35" fillId="0" borderId="25" xfId="0" applyFont="1" applyFill="1" applyBorder="1" applyAlignment="1" applyProtection="1">
      <alignment horizontal="left" vertical="center" wrapText="1"/>
      <protection/>
    </xf>
    <xf numFmtId="0" fontId="40" fillId="0" borderId="75" xfId="0" applyFont="1" applyFill="1" applyBorder="1" applyAlignment="1" applyProtection="1">
      <alignment horizontal="left" vertical="center" wrapText="1"/>
      <protection/>
    </xf>
    <xf numFmtId="0" fontId="40" fillId="0" borderId="20" xfId="0" applyFont="1" applyFill="1" applyBorder="1" applyAlignment="1" applyProtection="1">
      <alignment horizontal="left" vertical="center" wrapText="1"/>
      <protection/>
    </xf>
    <xf numFmtId="0" fontId="40" fillId="0" borderId="21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>
      <alignment horizontal="left" vertical="center" wrapText="1"/>
    </xf>
    <xf numFmtId="0" fontId="40" fillId="0" borderId="80" xfId="0" applyFont="1" applyFill="1" applyBorder="1" applyAlignment="1" applyProtection="1">
      <alignment horizontal="left" vertical="center" wrapText="1"/>
      <protection/>
    </xf>
    <xf numFmtId="0" fontId="40" fillId="0" borderId="67" xfId="0" applyFont="1" applyFill="1" applyBorder="1" applyAlignment="1" applyProtection="1">
      <alignment horizontal="left" vertical="center" wrapText="1"/>
      <protection/>
    </xf>
    <xf numFmtId="0" fontId="35" fillId="0" borderId="75" xfId="0" applyFont="1" applyFill="1" applyBorder="1" applyAlignment="1" applyProtection="1">
      <alignment horizontal="left" vertical="center" wrapText="1"/>
      <protection/>
    </xf>
    <xf numFmtId="0" fontId="42" fillId="0" borderId="20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 applyProtection="1">
      <alignment horizontal="center" vertical="center" textRotation="90" wrapText="1"/>
      <protection/>
    </xf>
    <xf numFmtId="0" fontId="41" fillId="0" borderId="41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26" fillId="0" borderId="77" xfId="0" applyFont="1" applyFill="1" applyBorder="1" applyAlignment="1" applyProtection="1">
      <alignment horizontal="center" vertical="center" textRotation="90" wrapText="1"/>
      <protection/>
    </xf>
    <xf numFmtId="0" fontId="26" fillId="0" borderId="78" xfId="0" applyFont="1" applyFill="1" applyBorder="1" applyAlignment="1" applyProtection="1">
      <alignment horizontal="center" vertical="center" textRotation="90" wrapTex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0" fontId="40" fillId="0" borderId="34" xfId="0" applyFont="1" applyFill="1" applyBorder="1" applyAlignment="1" applyProtection="1">
      <alignment horizontal="center" vertical="center" textRotation="90" wrapText="1"/>
      <protection/>
    </xf>
    <xf numFmtId="0" fontId="41" fillId="0" borderId="14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0" fontId="40" fillId="33" borderId="60" xfId="0" applyFont="1" applyFill="1" applyBorder="1" applyAlignment="1" applyProtection="1">
      <alignment horizontal="center" vertical="center" textRotation="90" wrapText="1"/>
      <protection/>
    </xf>
    <xf numFmtId="0" fontId="40" fillId="33" borderId="62" xfId="0" applyFont="1" applyFill="1" applyBorder="1" applyAlignment="1" applyProtection="1">
      <alignment horizontal="center" vertical="center" textRotation="90" wrapText="1"/>
      <protection/>
    </xf>
    <xf numFmtId="0" fontId="40" fillId="33" borderId="81" xfId="0" applyFont="1" applyFill="1" applyBorder="1" applyAlignment="1" applyProtection="1">
      <alignment horizontal="center" vertical="center" textRotation="90" wrapText="1"/>
      <protection/>
    </xf>
    <xf numFmtId="0" fontId="40" fillId="33" borderId="34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0" fillId="0" borderId="14" xfId="0" applyFont="1" applyFill="1" applyBorder="1" applyAlignment="1" applyProtection="1">
      <alignment horizontal="center" vertical="center" textRotation="90" wrapText="1"/>
      <protection/>
    </xf>
    <xf numFmtId="0" fontId="40" fillId="0" borderId="11" xfId="0" applyFont="1" applyFill="1" applyBorder="1" applyAlignment="1" applyProtection="1">
      <alignment horizontal="center" vertical="center" textRotation="90" wrapText="1"/>
      <protection/>
    </xf>
    <xf numFmtId="0" fontId="26" fillId="0" borderId="14" xfId="0" applyFont="1" applyFill="1" applyBorder="1" applyAlignment="1" applyProtection="1">
      <alignment horizontal="center" vertical="center" textRotation="90" wrapText="1"/>
      <protection/>
    </xf>
    <xf numFmtId="0" fontId="35" fillId="33" borderId="74" xfId="0" applyFont="1" applyFill="1" applyBorder="1" applyAlignment="1" applyProtection="1">
      <alignment horizontal="left" vertical="center" wrapText="1"/>
      <protection/>
    </xf>
    <xf numFmtId="0" fontId="35" fillId="33" borderId="82" xfId="0" applyFont="1" applyFill="1" applyBorder="1" applyAlignment="1" applyProtection="1">
      <alignment horizontal="left" vertical="center" wrapText="1"/>
      <protection/>
    </xf>
    <xf numFmtId="0" fontId="35" fillId="33" borderId="52" xfId="0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left" vertical="center" wrapText="1"/>
      <protection/>
    </xf>
    <xf numFmtId="0" fontId="35" fillId="0" borderId="21" xfId="0" applyFont="1" applyFill="1" applyBorder="1" applyAlignment="1" applyProtection="1">
      <alignment horizontal="left" vertical="center" wrapText="1"/>
      <protection/>
    </xf>
    <xf numFmtId="0" fontId="40" fillId="0" borderId="48" xfId="0" applyFont="1" applyFill="1" applyBorder="1" applyAlignment="1" applyProtection="1">
      <alignment horizontal="center" vertical="center" textRotation="90" wrapText="1"/>
      <protection/>
    </xf>
    <xf numFmtId="0" fontId="40" fillId="0" borderId="77" xfId="0" applyFont="1" applyFill="1" applyBorder="1" applyAlignment="1" applyProtection="1">
      <alignment horizontal="center" vertical="center" textRotation="90" wrapText="1"/>
      <protection/>
    </xf>
    <xf numFmtId="0" fontId="40" fillId="0" borderId="78" xfId="0" applyFont="1" applyFill="1" applyBorder="1" applyAlignment="1" applyProtection="1">
      <alignment horizontal="center" vertical="center" textRotation="90" wrapText="1"/>
      <protection/>
    </xf>
    <xf numFmtId="0" fontId="40" fillId="0" borderId="83" xfId="0" applyFont="1" applyFill="1" applyBorder="1" applyAlignment="1" applyProtection="1">
      <alignment horizontal="center" vertical="center" textRotation="90" wrapText="1"/>
      <protection/>
    </xf>
    <xf numFmtId="0" fontId="40" fillId="0" borderId="66" xfId="0" applyFont="1" applyFill="1" applyBorder="1" applyAlignment="1" applyProtection="1">
      <alignment horizontal="center" vertical="center" textRotation="90" wrapText="1"/>
      <protection/>
    </xf>
    <xf numFmtId="0" fontId="40" fillId="0" borderId="18" xfId="0" applyFont="1" applyFill="1" applyBorder="1" applyAlignment="1" applyProtection="1">
      <alignment horizontal="center" vertical="center" textRotation="90" wrapText="1"/>
      <protection/>
    </xf>
    <xf numFmtId="0" fontId="40" fillId="0" borderId="53" xfId="0" applyFont="1" applyFill="1" applyBorder="1" applyAlignment="1" applyProtection="1">
      <alignment horizontal="center" vertical="center" textRotation="90" wrapText="1"/>
      <protection/>
    </xf>
    <xf numFmtId="0" fontId="40" fillId="0" borderId="22" xfId="0" applyFont="1" applyFill="1" applyBorder="1" applyAlignment="1" applyProtection="1">
      <alignment horizontal="center" vertical="center" textRotation="90" wrapText="1"/>
      <protection/>
    </xf>
    <xf numFmtId="0" fontId="40" fillId="0" borderId="54" xfId="0" applyFont="1" applyFill="1" applyBorder="1" applyAlignment="1" applyProtection="1">
      <alignment horizontal="center" vertical="center" textRotation="90" wrapText="1"/>
      <protection/>
    </xf>
    <xf numFmtId="0" fontId="40" fillId="0" borderId="60" xfId="0" applyFont="1" applyFill="1" applyBorder="1" applyAlignment="1" applyProtection="1">
      <alignment horizontal="center" vertical="center" textRotation="90" wrapText="1"/>
      <protection/>
    </xf>
    <xf numFmtId="0" fontId="40" fillId="0" borderId="62" xfId="0" applyFont="1" applyFill="1" applyBorder="1" applyAlignment="1" applyProtection="1">
      <alignment horizontal="center" vertical="center" textRotation="90" wrapText="1"/>
      <protection/>
    </xf>
    <xf numFmtId="0" fontId="40" fillId="0" borderId="81" xfId="0" applyFont="1" applyFill="1" applyBorder="1" applyAlignment="1" applyProtection="1">
      <alignment horizontal="center" vertical="center" textRotation="90" wrapText="1"/>
      <protection/>
    </xf>
    <xf numFmtId="0" fontId="16" fillId="0" borderId="11" xfId="0" applyFont="1" applyFill="1" applyBorder="1" applyAlignment="1">
      <alignment wrapText="1"/>
    </xf>
    <xf numFmtId="0" fontId="40" fillId="33" borderId="23" xfId="0" applyFont="1" applyFill="1" applyBorder="1" applyAlignment="1" applyProtection="1">
      <alignment horizontal="center" vertical="center"/>
      <protection/>
    </xf>
    <xf numFmtId="0" fontId="40" fillId="33" borderId="24" xfId="0" applyFont="1" applyFill="1" applyBorder="1" applyAlignment="1" applyProtection="1">
      <alignment horizontal="center" vertical="center"/>
      <protection/>
    </xf>
    <xf numFmtId="0" fontId="40" fillId="33" borderId="25" xfId="0" applyFont="1" applyFill="1" applyBorder="1" applyAlignment="1" applyProtection="1">
      <alignment horizontal="center" vertical="center"/>
      <protection/>
    </xf>
    <xf numFmtId="0" fontId="35" fillId="33" borderId="68" xfId="0" applyFont="1" applyFill="1" applyBorder="1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left" vertical="center" wrapText="1"/>
      <protection/>
    </xf>
    <xf numFmtId="0" fontId="35" fillId="33" borderId="73" xfId="0" applyFont="1" applyFill="1" applyBorder="1" applyAlignment="1" applyProtection="1">
      <alignment horizontal="left" vertical="center" wrapText="1"/>
      <protection/>
    </xf>
    <xf numFmtId="0" fontId="35" fillId="33" borderId="15" xfId="0" applyFont="1" applyFill="1" applyBorder="1" applyAlignment="1" applyProtection="1">
      <alignment horizontal="left" vertical="center" wrapText="1"/>
      <protection/>
    </xf>
    <xf numFmtId="0" fontId="35" fillId="33" borderId="16" xfId="0" applyFont="1" applyFill="1" applyBorder="1" applyAlignment="1" applyProtection="1">
      <alignment horizontal="left" vertical="center" wrapText="1"/>
      <protection/>
    </xf>
    <xf numFmtId="0" fontId="35" fillId="33" borderId="17" xfId="0" applyFont="1" applyFill="1" applyBorder="1" applyAlignment="1" applyProtection="1">
      <alignment horizontal="left" vertical="center" wrapText="1"/>
      <protection/>
    </xf>
    <xf numFmtId="0" fontId="40" fillId="33" borderId="58" xfId="0" applyFont="1" applyFill="1" applyBorder="1" applyAlignment="1" applyProtection="1">
      <alignment horizontal="center" vertical="center" textRotation="90" wrapText="1"/>
      <protection/>
    </xf>
    <xf numFmtId="0" fontId="40" fillId="33" borderId="45" xfId="0" applyFont="1" applyFill="1" applyBorder="1" applyAlignment="1" applyProtection="1">
      <alignment horizontal="center" vertical="center" textRotation="90" wrapText="1"/>
      <protection/>
    </xf>
    <xf numFmtId="0" fontId="40" fillId="33" borderId="38" xfId="0" applyFont="1" applyFill="1" applyBorder="1" applyAlignment="1" applyProtection="1">
      <alignment horizontal="center" vertical="center" textRotation="90" wrapText="1"/>
      <protection/>
    </xf>
    <xf numFmtId="0" fontId="40" fillId="0" borderId="29" xfId="0" applyFont="1" applyFill="1" applyBorder="1" applyAlignment="1" applyProtection="1">
      <alignment horizontal="center" vertical="center" textRotation="90" wrapText="1"/>
      <protection/>
    </xf>
    <xf numFmtId="0" fontId="40" fillId="0" borderId="27" xfId="0" applyFont="1" applyFill="1" applyBorder="1" applyAlignment="1" applyProtection="1">
      <alignment horizontal="center" vertical="center" textRotation="90" wrapText="1"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17" fillId="33" borderId="25" xfId="0" applyFont="1" applyFill="1" applyBorder="1" applyAlignment="1" applyProtection="1">
      <alignment horizontal="center" vertical="center"/>
      <protection/>
    </xf>
    <xf numFmtId="0" fontId="16" fillId="33" borderId="48" xfId="0" applyFont="1" applyFill="1" applyBorder="1" applyAlignment="1" applyProtection="1">
      <alignment horizontal="left" vertical="center" wrapText="1"/>
      <protection/>
    </xf>
    <xf numFmtId="0" fontId="16" fillId="33" borderId="49" xfId="0" applyFont="1" applyFill="1" applyBorder="1" applyAlignment="1" applyProtection="1">
      <alignment horizontal="left" vertical="center" wrapText="1"/>
      <protection/>
    </xf>
    <xf numFmtId="0" fontId="16" fillId="33" borderId="47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horizontal="left" vertical="center" wrapText="1"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6" fillId="0" borderId="60" xfId="0" applyFont="1" applyFill="1" applyBorder="1" applyAlignment="1" applyProtection="1">
      <alignment horizontal="center" vertical="center" textRotation="90" wrapText="1"/>
      <protection/>
    </xf>
    <xf numFmtId="0" fontId="16" fillId="0" borderId="62" xfId="0" applyFont="1" applyFill="1" applyBorder="1" applyAlignment="1" applyProtection="1">
      <alignment horizontal="center" vertical="center" textRotation="90" wrapText="1"/>
      <protection/>
    </xf>
    <xf numFmtId="0" fontId="16" fillId="0" borderId="81" xfId="0" applyFont="1" applyFill="1" applyBorder="1" applyAlignment="1" applyProtection="1">
      <alignment horizontal="center" vertical="center" textRotation="90" wrapText="1"/>
      <protection/>
    </xf>
    <xf numFmtId="0" fontId="0" fillId="0" borderId="62" xfId="0" applyFont="1" applyFill="1" applyBorder="1" applyAlignment="1">
      <alignment/>
    </xf>
    <xf numFmtId="0" fontId="16" fillId="0" borderId="81" xfId="0" applyFont="1" applyFill="1" applyBorder="1" applyAlignment="1">
      <alignment/>
    </xf>
    <xf numFmtId="0" fontId="16" fillId="0" borderId="59" xfId="0" applyFont="1" applyFill="1" applyBorder="1" applyAlignment="1" applyProtection="1">
      <alignment horizontal="center" vertical="center" textRotation="90" wrapText="1"/>
      <protection/>
    </xf>
    <xf numFmtId="0" fontId="16" fillId="0" borderId="77" xfId="0" applyFont="1" applyFill="1" applyBorder="1" applyAlignment="1" applyProtection="1">
      <alignment horizontal="center" vertical="center" textRotation="90"/>
      <protection/>
    </xf>
    <xf numFmtId="0" fontId="16" fillId="0" borderId="79" xfId="0" applyFont="1" applyFill="1" applyBorder="1" applyAlignment="1" applyProtection="1">
      <alignment horizontal="center" vertical="center" textRotation="90"/>
      <protection/>
    </xf>
    <xf numFmtId="0" fontId="18" fillId="33" borderId="68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8" fillId="33" borderId="73" xfId="0" applyFont="1" applyFill="1" applyBorder="1" applyAlignment="1" applyProtection="1">
      <alignment vertical="top" wrapText="1"/>
      <protection/>
    </xf>
    <xf numFmtId="0" fontId="17" fillId="0" borderId="84" xfId="0" applyFont="1" applyFill="1" applyBorder="1" applyAlignment="1" applyProtection="1">
      <alignment horizontal="center" vertical="center" textRotation="90" wrapText="1"/>
      <protection/>
    </xf>
    <xf numFmtId="0" fontId="17" fillId="0" borderId="63" xfId="0" applyFont="1" applyFill="1" applyBorder="1" applyAlignment="1" applyProtection="1">
      <alignment horizontal="center" vertical="center" textRotation="90" wrapText="1"/>
      <protection/>
    </xf>
    <xf numFmtId="0" fontId="17" fillId="0" borderId="85" xfId="0" applyFont="1" applyFill="1" applyBorder="1" applyAlignment="1" applyProtection="1">
      <alignment horizontal="center" vertical="center" textRotation="90" wrapText="1"/>
      <protection/>
    </xf>
    <xf numFmtId="0" fontId="16" fillId="33" borderId="34" xfId="0" applyFont="1" applyFill="1" applyBorder="1" applyAlignment="1" applyProtection="1">
      <alignment horizontal="center" vertical="center" wrapText="1"/>
      <protection/>
    </xf>
    <xf numFmtId="0" fontId="16" fillId="33" borderId="30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3" fontId="16" fillId="33" borderId="26" xfId="0" applyNumberFormat="1" applyFont="1" applyFill="1" applyBorder="1" applyAlignment="1" applyProtection="1">
      <alignment horizontal="center" vertical="center"/>
      <protection locked="0"/>
    </xf>
    <xf numFmtId="3" fontId="16" fillId="33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 textRotation="90" wrapText="1"/>
      <protection/>
    </xf>
    <xf numFmtId="0" fontId="16" fillId="0" borderId="64" xfId="0" applyFont="1" applyBorder="1" applyAlignment="1" applyProtection="1">
      <alignment horizontal="center" vertical="center" textRotation="90" wrapText="1"/>
      <protection/>
    </xf>
    <xf numFmtId="0" fontId="16" fillId="0" borderId="86" xfId="0" applyFont="1" applyBorder="1" applyAlignment="1" applyProtection="1">
      <alignment horizontal="center" vertical="center" textRotation="90" wrapText="1"/>
      <protection/>
    </xf>
    <xf numFmtId="0" fontId="16" fillId="33" borderId="60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/>
    </xf>
    <xf numFmtId="0" fontId="0" fillId="0" borderId="55" xfId="0" applyFont="1" applyBorder="1" applyAlignment="1">
      <alignment/>
    </xf>
    <xf numFmtId="0" fontId="16" fillId="33" borderId="26" xfId="0" applyFont="1" applyFill="1" applyBorder="1" applyAlignment="1" applyProtection="1">
      <alignment horizontal="left" vertical="center" wrapText="1"/>
      <protection/>
    </xf>
    <xf numFmtId="0" fontId="16" fillId="33" borderId="12" xfId="0" applyFont="1" applyFill="1" applyBorder="1" applyAlignment="1" applyProtection="1">
      <alignment horizontal="left" vertical="center" wrapText="1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3" fontId="16" fillId="33" borderId="12" xfId="0" applyNumberFormat="1" applyFont="1" applyFill="1" applyBorder="1" applyAlignment="1" applyProtection="1">
      <alignment horizontal="center" vertical="center"/>
      <protection locked="0"/>
    </xf>
    <xf numFmtId="3" fontId="16" fillId="33" borderId="34" xfId="0" applyNumberFormat="1" applyFont="1" applyFill="1" applyBorder="1" applyAlignment="1" applyProtection="1">
      <alignment horizontal="center" vertical="center"/>
      <protection locked="0"/>
    </xf>
    <xf numFmtId="3" fontId="16" fillId="33" borderId="30" xfId="0" applyNumberFormat="1" applyFont="1" applyFill="1" applyBorder="1" applyAlignment="1" applyProtection="1">
      <alignment horizontal="center" vertical="center"/>
      <protection locked="0"/>
    </xf>
    <xf numFmtId="0" fontId="17" fillId="33" borderId="69" xfId="0" applyFont="1" applyFill="1" applyBorder="1" applyAlignment="1" applyProtection="1">
      <alignment horizontal="center" vertical="center"/>
      <protection/>
    </xf>
    <xf numFmtId="3" fontId="16" fillId="33" borderId="29" xfId="0" applyNumberFormat="1" applyFont="1" applyFill="1" applyBorder="1" applyAlignment="1" applyProtection="1">
      <alignment horizontal="center"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26" fillId="33" borderId="34" xfId="0" applyFont="1" applyFill="1" applyBorder="1" applyAlignment="1" applyProtection="1">
      <alignment horizontal="left" vertical="center"/>
      <protection/>
    </xf>
    <xf numFmtId="0" fontId="26" fillId="33" borderId="30" xfId="0" applyFont="1" applyFill="1" applyBorder="1" applyAlignment="1" applyProtection="1">
      <alignment horizontal="left" vertical="center"/>
      <protection/>
    </xf>
    <xf numFmtId="0" fontId="19" fillId="33" borderId="31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33" xfId="0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28" xfId="0" applyFont="1" applyFill="1" applyBorder="1" applyAlignment="1" applyProtection="1">
      <alignment horizontal="left" vertical="center"/>
      <protection/>
    </xf>
    <xf numFmtId="0" fontId="19" fillId="33" borderId="20" xfId="0" applyFont="1" applyFill="1" applyBorder="1" applyAlignment="1" applyProtection="1">
      <alignment horizontal="left" vertical="center" wrapText="1"/>
      <protection/>
    </xf>
    <xf numFmtId="0" fontId="19" fillId="33" borderId="21" xfId="0" applyFont="1" applyFill="1" applyBorder="1" applyAlignment="1" applyProtection="1">
      <alignment horizontal="left" vertical="center" wrapText="1"/>
      <protection/>
    </xf>
    <xf numFmtId="0" fontId="16" fillId="0" borderId="62" xfId="0" applyFont="1" applyFill="1" applyBorder="1" applyAlignment="1" applyProtection="1">
      <alignment horizontal="center" vertical="center" textRotation="90"/>
      <protection/>
    </xf>
    <xf numFmtId="0" fontId="16" fillId="0" borderId="81" xfId="0" applyFont="1" applyFill="1" applyBorder="1" applyAlignment="1" applyProtection="1">
      <alignment horizontal="center" vertical="center" textRotation="90"/>
      <protection/>
    </xf>
    <xf numFmtId="0" fontId="18" fillId="33" borderId="17" xfId="0" applyFont="1" applyFill="1" applyBorder="1" applyAlignment="1" applyProtection="1">
      <alignment horizontal="left" vertical="top" wrapText="1"/>
      <protection/>
    </xf>
    <xf numFmtId="0" fontId="16" fillId="33" borderId="15" xfId="0" applyFont="1" applyFill="1" applyBorder="1" applyAlignment="1" applyProtection="1">
      <alignment horizontal="center" vertical="center" textRotation="90"/>
      <protection/>
    </xf>
    <xf numFmtId="0" fontId="16" fillId="33" borderId="18" xfId="0" applyFont="1" applyFill="1" applyBorder="1" applyAlignment="1" applyProtection="1">
      <alignment horizontal="center" vertical="center" textRotation="90"/>
      <protection/>
    </xf>
    <xf numFmtId="0" fontId="16" fillId="33" borderId="68" xfId="0" applyFont="1" applyFill="1" applyBorder="1" applyAlignment="1" applyProtection="1">
      <alignment horizontal="center" vertical="center" textRotation="90"/>
      <protection/>
    </xf>
    <xf numFmtId="0" fontId="19" fillId="33" borderId="26" xfId="0" applyFont="1" applyFill="1" applyBorder="1" applyAlignment="1" applyProtection="1">
      <alignment horizontal="left" vertical="center" wrapText="1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21" fillId="33" borderId="29" xfId="0" applyFont="1" applyFill="1" applyBorder="1" applyAlignment="1" applyProtection="1">
      <alignment horizontal="left" vertical="center"/>
      <protection/>
    </xf>
    <xf numFmtId="0" fontId="21" fillId="33" borderId="34" xfId="0" applyFont="1" applyFill="1" applyBorder="1" applyAlignment="1" applyProtection="1">
      <alignment horizontal="left" vertical="center"/>
      <protection/>
    </xf>
    <xf numFmtId="0" fontId="21" fillId="33" borderId="30" xfId="0" applyFont="1" applyFill="1" applyBorder="1" applyAlignment="1" applyProtection="1">
      <alignment horizontal="left" vertical="center"/>
      <protection/>
    </xf>
    <xf numFmtId="0" fontId="16" fillId="0" borderId="29" xfId="0" applyFont="1" applyFill="1" applyBorder="1" applyAlignment="1" applyProtection="1">
      <alignment horizontal="center" vertical="center" textRotation="90" wrapText="1"/>
      <protection/>
    </xf>
    <xf numFmtId="0" fontId="16" fillId="0" borderId="26" xfId="0" applyFont="1" applyFill="1" applyBorder="1" applyAlignment="1" applyProtection="1">
      <alignment horizontal="center" vertical="center" textRotation="90"/>
      <protection/>
    </xf>
    <xf numFmtId="0" fontId="16" fillId="0" borderId="27" xfId="0" applyFont="1" applyFill="1" applyBorder="1" applyAlignment="1" applyProtection="1">
      <alignment horizontal="center" vertical="center" textRotation="90"/>
      <protection/>
    </xf>
    <xf numFmtId="0" fontId="27" fillId="33" borderId="58" xfId="0" applyFont="1" applyFill="1" applyBorder="1" applyAlignment="1" applyProtection="1">
      <alignment horizontal="center" vertical="center" textRotation="90"/>
      <protection/>
    </xf>
    <xf numFmtId="0" fontId="27" fillId="33" borderId="45" xfId="0" applyFont="1" applyFill="1" applyBorder="1" applyAlignment="1" applyProtection="1">
      <alignment horizontal="center" vertical="center" textRotation="90"/>
      <protection/>
    </xf>
    <xf numFmtId="0" fontId="27" fillId="33" borderId="38" xfId="0" applyFont="1" applyFill="1" applyBorder="1" applyAlignment="1" applyProtection="1">
      <alignment horizontal="center" vertical="center" textRotation="90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21" fillId="33" borderId="34" xfId="0" applyFont="1" applyFill="1" applyBorder="1" applyAlignment="1" applyProtection="1">
      <alignment horizontal="left" vertical="center" wrapText="1"/>
      <protection/>
    </xf>
    <xf numFmtId="0" fontId="21" fillId="33" borderId="30" xfId="0" applyFont="1" applyFill="1" applyBorder="1" applyAlignment="1" applyProtection="1">
      <alignment horizontal="left" vertical="center" wrapText="1"/>
      <protection/>
    </xf>
    <xf numFmtId="0" fontId="0" fillId="0" borderId="81" xfId="0" applyFont="1" applyFill="1" applyBorder="1" applyAlignment="1">
      <alignment/>
    </xf>
    <xf numFmtId="0" fontId="16" fillId="33" borderId="26" xfId="0" applyFont="1" applyFill="1" applyBorder="1" applyAlignment="1" applyProtection="1">
      <alignment horizontal="center" vertical="center" textRotation="90" wrapText="1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3" fontId="19" fillId="33" borderId="32" xfId="0" applyNumberFormat="1" applyFont="1" applyFill="1" applyBorder="1" applyAlignment="1" applyProtection="1">
      <alignment horizontal="center" vertical="center"/>
      <protection/>
    </xf>
    <xf numFmtId="3" fontId="19" fillId="33" borderId="33" xfId="0" applyNumberFormat="1" applyFont="1" applyFill="1" applyBorder="1" applyAlignment="1" applyProtection="1">
      <alignment horizontal="center" vertical="center"/>
      <protection/>
    </xf>
    <xf numFmtId="3" fontId="19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3" fontId="16" fillId="33" borderId="27" xfId="0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 applyProtection="1">
      <alignment horizontal="center" vertical="center"/>
      <protection locked="0"/>
    </xf>
    <xf numFmtId="3" fontId="16" fillId="33" borderId="28" xfId="0" applyNumberFormat="1" applyFont="1" applyFill="1" applyBorder="1" applyAlignment="1" applyProtection="1">
      <alignment horizontal="center" vertical="center"/>
      <protection locked="0"/>
    </xf>
    <xf numFmtId="0" fontId="16" fillId="33" borderId="84" xfId="0" applyFont="1" applyFill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 applyProtection="1">
      <alignment horizontal="center" vertical="center" wrapText="1"/>
      <protection/>
    </xf>
    <xf numFmtId="0" fontId="16" fillId="33" borderId="85" xfId="0" applyFont="1" applyFill="1" applyBorder="1" applyAlignment="1" applyProtection="1">
      <alignment horizontal="center" vertical="center" wrapText="1"/>
      <protection/>
    </xf>
    <xf numFmtId="0" fontId="16" fillId="33" borderId="73" xfId="0" applyFont="1" applyFill="1" applyBorder="1" applyAlignment="1" applyProtection="1">
      <alignment horizontal="center" vertical="center" wrapText="1"/>
      <protection/>
    </xf>
    <xf numFmtId="0" fontId="16" fillId="33" borderId="87" xfId="0" applyFont="1" applyFill="1" applyBorder="1" applyAlignment="1" applyProtection="1">
      <alignment horizontal="center" vertical="center" wrapText="1"/>
      <protection/>
    </xf>
    <xf numFmtId="0" fontId="16" fillId="33" borderId="88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center" vertical="center" wrapText="1"/>
      <protection/>
    </xf>
    <xf numFmtId="0" fontId="16" fillId="33" borderId="68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left" wrapText="1"/>
      <protection/>
    </xf>
    <xf numFmtId="0" fontId="22" fillId="33" borderId="0" xfId="0" applyFont="1" applyFill="1" applyBorder="1" applyAlignment="1" applyProtection="1">
      <alignment horizontal="left" wrapText="1"/>
      <protection/>
    </xf>
    <xf numFmtId="0" fontId="22" fillId="33" borderId="44" xfId="0" applyFont="1" applyFill="1" applyBorder="1" applyAlignment="1" applyProtection="1">
      <alignment horizontal="left" wrapText="1"/>
      <protection/>
    </xf>
    <xf numFmtId="0" fontId="16" fillId="0" borderId="48" xfId="0" applyFont="1" applyFill="1" applyBorder="1" applyAlignment="1" applyProtection="1">
      <alignment horizontal="center" vertical="center" textRotation="90" wrapText="1"/>
      <protection/>
    </xf>
    <xf numFmtId="0" fontId="16" fillId="0" borderId="77" xfId="0" applyFont="1" applyFill="1" applyBorder="1" applyAlignment="1" applyProtection="1">
      <alignment horizontal="center" vertical="center" textRotation="90" wrapText="1"/>
      <protection/>
    </xf>
    <xf numFmtId="0" fontId="16" fillId="0" borderId="79" xfId="0" applyFont="1" applyFill="1" applyBorder="1" applyAlignment="1" applyProtection="1">
      <alignment horizontal="center" vertical="center" textRotation="90" wrapText="1"/>
      <protection/>
    </xf>
    <xf numFmtId="0" fontId="0" fillId="0" borderId="12" xfId="0" applyFill="1" applyBorder="1" applyAlignment="1">
      <alignment vertical="center" wrapText="1"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center" vertical="center" textRotation="90" wrapText="1"/>
      <protection/>
    </xf>
    <xf numFmtId="0" fontId="0" fillId="0" borderId="14" xfId="0" applyFill="1" applyBorder="1" applyAlignment="1">
      <alignment vertical="center" wrapText="1"/>
    </xf>
    <xf numFmtId="0" fontId="16" fillId="0" borderId="14" xfId="0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19" fillId="0" borderId="29" xfId="0" applyFont="1" applyFill="1" applyBorder="1" applyAlignment="1" applyProtection="1">
      <alignment horizontal="left" vertical="center"/>
      <protection/>
    </xf>
    <xf numFmtId="0" fontId="19" fillId="0" borderId="34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9" fillId="33" borderId="44" xfId="0" applyFont="1" applyFill="1" applyBorder="1" applyAlignment="1" applyProtection="1">
      <alignment horizontal="left" vertical="center" wrapText="1"/>
      <protection/>
    </xf>
    <xf numFmtId="0" fontId="19" fillId="33" borderId="68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73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1" fillId="33" borderId="23" xfId="0" applyFont="1" applyFill="1" applyBorder="1" applyAlignment="1" applyProtection="1">
      <alignment horizontal="left" vertical="center"/>
      <protection/>
    </xf>
    <xf numFmtId="0" fontId="21" fillId="33" borderId="24" xfId="0" applyFont="1" applyFill="1" applyBorder="1" applyAlignment="1" applyProtection="1">
      <alignment horizontal="left" vertical="center"/>
      <protection/>
    </xf>
    <xf numFmtId="0" fontId="21" fillId="33" borderId="25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81" xfId="0" applyBorder="1" applyAlignment="1">
      <alignment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9" fillId="33" borderId="15" xfId="0" applyFont="1" applyFill="1" applyBorder="1" applyAlignment="1" applyProtection="1">
      <alignment horizontal="left" vertical="top" wrapText="1"/>
      <protection/>
    </xf>
    <xf numFmtId="0" fontId="19" fillId="33" borderId="16" xfId="0" applyFont="1" applyFill="1" applyBorder="1" applyAlignment="1" applyProtection="1">
      <alignment horizontal="left" vertical="top" wrapText="1"/>
      <protection/>
    </xf>
    <xf numFmtId="0" fontId="19" fillId="33" borderId="17" xfId="0" applyFont="1" applyFill="1" applyBorder="1" applyAlignment="1" applyProtection="1">
      <alignment horizontal="left" vertical="top" wrapText="1"/>
      <protection/>
    </xf>
    <xf numFmtId="0" fontId="26" fillId="33" borderId="58" xfId="0" applyFont="1" applyFill="1" applyBorder="1" applyAlignment="1" applyProtection="1">
      <alignment horizontal="center" vertical="center" textRotation="90"/>
      <protection/>
    </xf>
    <xf numFmtId="0" fontId="26" fillId="33" borderId="45" xfId="0" applyFont="1" applyFill="1" applyBorder="1" applyAlignment="1" applyProtection="1">
      <alignment horizontal="center" vertical="center" textRotation="90"/>
      <protection/>
    </xf>
    <xf numFmtId="0" fontId="26" fillId="33" borderId="38" xfId="0" applyFont="1" applyFill="1" applyBorder="1" applyAlignment="1" applyProtection="1">
      <alignment horizontal="center" vertical="center" textRotation="90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8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 applyProtection="1">
      <alignment horizontal="center" vertical="center" textRotation="90" wrapText="1"/>
      <protection/>
    </xf>
    <xf numFmtId="0" fontId="17" fillId="0" borderId="86" xfId="0" applyFont="1" applyFill="1" applyBorder="1" applyAlignment="1" applyProtection="1">
      <alignment horizontal="center" vertical="center" textRotation="90" wrapText="1"/>
      <protection/>
    </xf>
    <xf numFmtId="0" fontId="17" fillId="0" borderId="60" xfId="0" applyFont="1" applyFill="1" applyBorder="1" applyAlignment="1" applyProtection="1">
      <alignment horizontal="center" vertical="center" textRotation="90" wrapText="1"/>
      <protection/>
    </xf>
    <xf numFmtId="0" fontId="17" fillId="0" borderId="81" xfId="0" applyFont="1" applyFill="1" applyBorder="1" applyAlignment="1" applyProtection="1">
      <alignment horizontal="center" vertical="center" textRotation="90" wrapText="1"/>
      <protection/>
    </xf>
    <xf numFmtId="0" fontId="17" fillId="33" borderId="46" xfId="0" applyFont="1" applyFill="1" applyBorder="1" applyAlignment="1" applyProtection="1">
      <alignment horizontal="center" vertical="center" textRotation="90"/>
      <protection/>
    </xf>
    <xf numFmtId="0" fontId="17" fillId="33" borderId="39" xfId="0" applyFont="1" applyFill="1" applyBorder="1" applyAlignment="1" applyProtection="1">
      <alignment horizontal="center" vertical="center" textRotation="90"/>
      <protection/>
    </xf>
    <xf numFmtId="0" fontId="0" fillId="0" borderId="60" xfId="0" applyBorder="1" applyAlignment="1">
      <alignment horizontal="center" vertical="center" wrapText="1"/>
    </xf>
    <xf numFmtId="0" fontId="19" fillId="33" borderId="74" xfId="0" applyFont="1" applyFill="1" applyBorder="1" applyAlignment="1" applyProtection="1">
      <alignment horizontal="left" vertical="center" wrapText="1"/>
      <protection/>
    </xf>
    <xf numFmtId="0" fontId="19" fillId="33" borderId="82" xfId="0" applyFont="1" applyFill="1" applyBorder="1" applyAlignment="1" applyProtection="1">
      <alignment horizontal="left" vertical="center" wrapText="1"/>
      <protection/>
    </xf>
    <xf numFmtId="0" fontId="19" fillId="33" borderId="52" xfId="0" applyFont="1" applyFill="1" applyBorder="1" applyAlignment="1" applyProtection="1">
      <alignment horizontal="left" vertical="center" wrapText="1"/>
      <protection/>
    </xf>
    <xf numFmtId="0" fontId="27" fillId="33" borderId="29" xfId="0" applyFont="1" applyFill="1" applyBorder="1" applyAlignment="1" applyProtection="1">
      <alignment horizontal="center" vertical="center" textRotation="90" wrapText="1"/>
      <protection/>
    </xf>
    <xf numFmtId="0" fontId="27" fillId="33" borderId="34" xfId="0" applyFont="1" applyFill="1" applyBorder="1" applyAlignment="1" applyProtection="1">
      <alignment horizontal="center" vertical="center" textRotation="90" wrapText="1"/>
      <protection/>
    </xf>
    <xf numFmtId="0" fontId="27" fillId="33" borderId="26" xfId="0" applyFont="1" applyFill="1" applyBorder="1" applyAlignment="1" applyProtection="1">
      <alignment horizontal="center" vertical="center" textRotation="90" wrapText="1"/>
      <protection/>
    </xf>
    <xf numFmtId="0" fontId="27" fillId="33" borderId="14" xfId="0" applyFont="1" applyFill="1" applyBorder="1" applyAlignment="1" applyProtection="1">
      <alignment horizontal="center" vertical="center" textRotation="90" wrapText="1"/>
      <protection/>
    </xf>
    <xf numFmtId="0" fontId="27" fillId="33" borderId="27" xfId="0" applyFont="1" applyFill="1" applyBorder="1" applyAlignment="1" applyProtection="1">
      <alignment horizontal="center" vertical="center" textRotation="90" wrapText="1"/>
      <protection/>
    </xf>
    <xf numFmtId="0" fontId="27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27" xfId="0" applyFont="1" applyFill="1" applyBorder="1" applyAlignment="1" applyProtection="1">
      <alignment horizontal="center" vertical="center" textRotation="90" wrapText="1"/>
      <protection/>
    </xf>
    <xf numFmtId="0" fontId="16" fillId="33" borderId="29" xfId="0" applyFont="1" applyFill="1" applyBorder="1" applyAlignment="1" applyProtection="1">
      <alignment horizontal="center" vertical="center" wrapText="1"/>
      <protection/>
    </xf>
    <xf numFmtId="0" fontId="16" fillId="33" borderId="34" xfId="0" applyFont="1" applyFill="1" applyBorder="1" applyAlignment="1" applyProtection="1">
      <alignment horizontal="center" vertical="center" textRotation="90" wrapText="1"/>
      <protection/>
    </xf>
    <xf numFmtId="0" fontId="16" fillId="33" borderId="11" xfId="0" applyFont="1" applyFill="1" applyBorder="1" applyAlignment="1" applyProtection="1">
      <alignment horizontal="center" vertical="center" textRotation="90" wrapText="1"/>
      <protection/>
    </xf>
    <xf numFmtId="3" fontId="19" fillId="33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3" fontId="19" fillId="33" borderId="29" xfId="0" applyNumberFormat="1" applyFont="1" applyFill="1" applyBorder="1" applyAlignment="1" applyProtection="1">
      <alignment horizontal="center" vertical="center"/>
      <protection locked="0"/>
    </xf>
    <xf numFmtId="3" fontId="19" fillId="33" borderId="34" xfId="0" applyNumberFormat="1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center" vertical="center" textRotation="90" wrapText="1"/>
      <protection/>
    </xf>
    <xf numFmtId="0" fontId="16" fillId="33" borderId="33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 textRotation="90" wrapText="1"/>
      <protection/>
    </xf>
    <xf numFmtId="0" fontId="16" fillId="33" borderId="28" xfId="0" applyFont="1" applyFill="1" applyBorder="1" applyAlignment="1" applyProtection="1">
      <alignment horizontal="center" vertical="center" textRotation="90" wrapText="1"/>
      <protection/>
    </xf>
    <xf numFmtId="3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30" xfId="0" applyNumberFormat="1" applyFont="1" applyFill="1" applyBorder="1" applyAlignment="1" applyProtection="1">
      <alignment horizontal="center" vertical="center"/>
      <protection locked="0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68" xfId="0" applyFont="1" applyFill="1" applyBorder="1" applyAlignment="1" applyProtection="1">
      <alignment horizontal="left" vertical="top" wrapText="1"/>
      <protection/>
    </xf>
    <xf numFmtId="0" fontId="19" fillId="33" borderId="10" xfId="0" applyFont="1" applyFill="1" applyBorder="1" applyAlignment="1" applyProtection="1">
      <alignment horizontal="left" vertical="top" wrapText="1"/>
      <protection/>
    </xf>
    <xf numFmtId="0" fontId="19" fillId="33" borderId="73" xfId="0" applyFont="1" applyFill="1" applyBorder="1" applyAlignment="1" applyProtection="1">
      <alignment horizontal="left" vertical="top" wrapText="1"/>
      <protection/>
    </xf>
    <xf numFmtId="0" fontId="16" fillId="33" borderId="42" xfId="0" applyFont="1" applyFill="1" applyBorder="1" applyAlignment="1" applyProtection="1">
      <alignment horizontal="left" vertical="center" wrapText="1"/>
      <protection/>
    </xf>
    <xf numFmtId="0" fontId="16" fillId="33" borderId="89" xfId="0" applyFont="1" applyFill="1" applyBorder="1" applyAlignment="1" applyProtection="1">
      <alignment horizontal="left" vertical="center" wrapText="1"/>
      <protection/>
    </xf>
    <xf numFmtId="0" fontId="16" fillId="33" borderId="72" xfId="0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horizontal="left" vertical="center" wrapText="1"/>
      <protection/>
    </xf>
    <xf numFmtId="0" fontId="19" fillId="33" borderId="24" xfId="0" applyFont="1" applyFill="1" applyBorder="1" applyAlignment="1" applyProtection="1">
      <alignment horizontal="left" vertical="center" wrapText="1"/>
      <protection/>
    </xf>
    <xf numFmtId="0" fontId="19" fillId="33" borderId="25" xfId="0" applyFont="1" applyFill="1" applyBorder="1" applyAlignment="1" applyProtection="1">
      <alignment horizontal="left" vertical="center" wrapText="1"/>
      <protection/>
    </xf>
    <xf numFmtId="0" fontId="27" fillId="33" borderId="21" xfId="0" applyFont="1" applyFill="1" applyBorder="1" applyAlignment="1" applyProtection="1">
      <alignment horizontal="left" vertical="center" wrapText="1"/>
      <protection/>
    </xf>
    <xf numFmtId="0" fontId="16" fillId="33" borderId="75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3" borderId="49" xfId="0" applyFont="1" applyFill="1" applyBorder="1" applyAlignment="1" applyProtection="1">
      <alignment horizontal="center" vertical="center" textRotation="90" wrapText="1"/>
      <protection/>
    </xf>
    <xf numFmtId="0" fontId="16" fillId="33" borderId="62" xfId="0" applyFont="1" applyFill="1" applyBorder="1" applyAlignment="1" applyProtection="1">
      <alignment horizontal="center" vertical="center" textRotation="90" wrapText="1"/>
      <protection/>
    </xf>
    <xf numFmtId="0" fontId="16" fillId="33" borderId="81" xfId="0" applyFont="1" applyFill="1" applyBorder="1" applyAlignment="1" applyProtection="1">
      <alignment horizontal="center" vertical="center" textRotation="90" wrapText="1"/>
      <protection/>
    </xf>
    <xf numFmtId="0" fontId="34" fillId="33" borderId="29" xfId="0" applyFont="1" applyFill="1" applyBorder="1" applyAlignment="1" applyProtection="1">
      <alignment horizontal="center" vertical="center" textRotation="90" wrapText="1"/>
      <protection/>
    </xf>
    <xf numFmtId="0" fontId="34" fillId="33" borderId="34" xfId="0" applyFont="1" applyFill="1" applyBorder="1" applyAlignment="1" applyProtection="1">
      <alignment horizontal="center" vertical="center" textRotation="90" wrapText="1"/>
      <protection/>
    </xf>
    <xf numFmtId="0" fontId="34" fillId="33" borderId="26" xfId="0" applyFont="1" applyFill="1" applyBorder="1" applyAlignment="1" applyProtection="1">
      <alignment horizontal="center" vertical="center" textRotation="90" wrapText="1"/>
      <protection/>
    </xf>
    <xf numFmtId="0" fontId="34" fillId="33" borderId="14" xfId="0" applyFont="1" applyFill="1" applyBorder="1" applyAlignment="1" applyProtection="1">
      <alignment horizontal="center" vertical="center" textRotation="90" wrapText="1"/>
      <protection/>
    </xf>
    <xf numFmtId="0" fontId="34" fillId="33" borderId="27" xfId="0" applyFont="1" applyFill="1" applyBorder="1" applyAlignment="1" applyProtection="1">
      <alignment horizontal="center" vertical="center" textRotation="90" wrapText="1"/>
      <protection/>
    </xf>
    <xf numFmtId="0" fontId="34" fillId="33" borderId="11" xfId="0" applyFont="1" applyFill="1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>
      <alignment horizontal="left" vertical="center" wrapText="1"/>
    </xf>
    <xf numFmtId="3" fontId="16" fillId="33" borderId="32" xfId="0" applyNumberFormat="1" applyFont="1" applyFill="1" applyBorder="1" applyAlignment="1" applyProtection="1">
      <alignment horizontal="center" vertical="center"/>
      <protection locked="0"/>
    </xf>
    <xf numFmtId="3" fontId="0" fillId="33" borderId="33" xfId="0" applyNumberFormat="1" applyFill="1" applyBorder="1" applyAlignment="1">
      <alignment/>
    </xf>
    <xf numFmtId="0" fontId="16" fillId="33" borderId="14" xfId="0" applyFont="1" applyFill="1" applyBorder="1" applyAlignment="1" applyProtection="1">
      <alignment horizontal="left" vertical="center"/>
      <protection/>
    </xf>
    <xf numFmtId="0" fontId="16" fillId="33" borderId="12" xfId="0" applyFont="1" applyFill="1" applyBorder="1" applyAlignment="1" applyProtection="1">
      <alignment horizontal="left" vertical="center"/>
      <protection/>
    </xf>
    <xf numFmtId="0" fontId="16" fillId="33" borderId="14" xfId="0" applyFont="1" applyFill="1" applyBorder="1" applyAlignment="1" applyProtection="1">
      <alignment horizontal="center" vertical="center" textRotation="90" wrapText="1"/>
      <protection/>
    </xf>
    <xf numFmtId="0" fontId="4" fillId="33" borderId="65" xfId="0" applyFont="1" applyFill="1" applyBorder="1" applyAlignment="1">
      <alignment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33" xfId="0" applyFont="1" applyFill="1" applyBorder="1" applyAlignment="1" applyProtection="1">
      <alignment horizontal="left" vertical="center" wrapText="1"/>
      <protection/>
    </xf>
    <xf numFmtId="3" fontId="16" fillId="33" borderId="31" xfId="0" applyNumberFormat="1" applyFont="1" applyFill="1" applyBorder="1" applyAlignment="1" applyProtection="1">
      <alignment horizontal="center" vertical="center"/>
      <protection locked="0"/>
    </xf>
    <xf numFmtId="3" fontId="0" fillId="33" borderId="32" xfId="0" applyNumberFormat="1" applyFill="1" applyBorder="1" applyAlignment="1">
      <alignment/>
    </xf>
    <xf numFmtId="0" fontId="0" fillId="33" borderId="41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3" fontId="0" fillId="33" borderId="14" xfId="0" applyNumberFormat="1" applyFont="1" applyFill="1" applyBorder="1" applyAlignment="1" applyProtection="1">
      <alignment/>
      <protection locked="0"/>
    </xf>
    <xf numFmtId="0" fontId="0" fillId="33" borderId="49" xfId="0" applyFill="1" applyBorder="1" applyAlignment="1">
      <alignment horizontal="left" vertical="center" wrapText="1"/>
    </xf>
    <xf numFmtId="0" fontId="0" fillId="33" borderId="47" xfId="0" applyFill="1" applyBorder="1" applyAlignment="1">
      <alignment horizontal="left" vertical="center" wrapText="1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>
      <alignment horizontal="left" vertical="center" wrapText="1"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 vertical="center" wrapText="1"/>
    </xf>
    <xf numFmtId="0" fontId="16" fillId="33" borderId="27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19" fillId="33" borderId="29" xfId="0" applyFont="1" applyFill="1" applyBorder="1" applyAlignment="1" applyProtection="1">
      <alignment horizontal="left" vertical="top" wrapText="1"/>
      <protection/>
    </xf>
    <xf numFmtId="0" fontId="19" fillId="33" borderId="34" xfId="0" applyFont="1" applyFill="1" applyBorder="1" applyAlignment="1" applyProtection="1">
      <alignment horizontal="left" vertical="top" wrapText="1"/>
      <protection/>
    </xf>
    <xf numFmtId="0" fontId="19" fillId="33" borderId="30" xfId="0" applyFont="1" applyFill="1" applyBorder="1" applyAlignment="1" applyProtection="1">
      <alignment horizontal="left" vertical="top" wrapText="1"/>
      <protection/>
    </xf>
    <xf numFmtId="0" fontId="19" fillId="33" borderId="48" xfId="0" applyFont="1" applyFill="1" applyBorder="1" applyAlignment="1" applyProtection="1">
      <alignment horizontal="left" vertical="top" wrapText="1"/>
      <protection/>
    </xf>
    <xf numFmtId="0" fontId="19" fillId="33" borderId="49" xfId="0" applyFont="1" applyFill="1" applyBorder="1" applyAlignment="1" applyProtection="1">
      <alignment horizontal="left" vertical="top" wrapText="1"/>
      <protection/>
    </xf>
    <xf numFmtId="0" fontId="19" fillId="33" borderId="47" xfId="0" applyFont="1" applyFill="1" applyBorder="1" applyAlignment="1" applyProtection="1">
      <alignment horizontal="left" vertical="top" wrapText="1"/>
      <protection/>
    </xf>
    <xf numFmtId="0" fontId="27" fillId="33" borderId="82" xfId="0" applyFont="1" applyFill="1" applyBorder="1" applyAlignment="1" applyProtection="1">
      <alignment horizontal="center" vertical="center" textRotation="90"/>
      <protection/>
    </xf>
    <xf numFmtId="0" fontId="27" fillId="33" borderId="51" xfId="0" applyFont="1" applyFill="1" applyBorder="1" applyAlignment="1" applyProtection="1">
      <alignment horizontal="center" vertical="center" textRotation="90"/>
      <protection/>
    </xf>
    <xf numFmtId="0" fontId="0" fillId="33" borderId="48" xfId="0" applyFill="1" applyBorder="1" applyAlignment="1">
      <alignment horizontal="center" vertical="center" textRotation="90" wrapTex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6" fillId="33" borderId="27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16" fillId="33" borderId="28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7" fillId="33" borderId="34" xfId="60" applyFont="1" applyFill="1" applyBorder="1" applyAlignment="1" applyProtection="1">
      <alignment horizontal="center" vertical="center" wrapText="1"/>
      <protection/>
    </xf>
    <xf numFmtId="0" fontId="27" fillId="33" borderId="14" xfId="60" applyFont="1" applyFill="1" applyBorder="1" applyAlignment="1" applyProtection="1">
      <alignment horizontal="center" vertical="center" wrapText="1"/>
      <protection/>
    </xf>
    <xf numFmtId="0" fontId="27" fillId="33" borderId="34" xfId="60" applyFont="1" applyFill="1" applyBorder="1" applyAlignment="1" applyProtection="1">
      <alignment horizontal="center" vertical="center" textRotation="90" wrapText="1"/>
      <protection/>
    </xf>
    <xf numFmtId="0" fontId="27" fillId="33" borderId="14" xfId="60" applyFont="1" applyFill="1" applyBorder="1" applyAlignment="1" applyProtection="1">
      <alignment horizontal="center" vertical="center" textRotation="90" wrapText="1"/>
      <protection/>
    </xf>
    <xf numFmtId="0" fontId="27" fillId="33" borderId="11" xfId="60" applyFont="1" applyFill="1" applyBorder="1" applyAlignment="1" applyProtection="1">
      <alignment horizontal="center" vertical="center" textRotation="90" wrapText="1"/>
      <protection/>
    </xf>
    <xf numFmtId="0" fontId="19" fillId="33" borderId="18" xfId="0" applyFont="1" applyFill="1" applyBorder="1" applyAlignment="1" applyProtection="1">
      <alignment horizontal="left" vertical="top" wrapText="1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9" fillId="33" borderId="44" xfId="0" applyFont="1" applyFill="1" applyBorder="1" applyAlignment="1" applyProtection="1">
      <alignment horizontal="left" vertical="top" wrapText="1"/>
      <protection/>
    </xf>
    <xf numFmtId="0" fontId="0" fillId="33" borderId="6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73" xfId="0" applyFill="1" applyBorder="1" applyAlignment="1">
      <alignment/>
    </xf>
    <xf numFmtId="0" fontId="27" fillId="0" borderId="14" xfId="60" applyFont="1" applyFill="1" applyBorder="1" applyAlignment="1" applyProtection="1">
      <alignment horizontal="center" vertical="center" textRotation="90" wrapText="1"/>
      <protection/>
    </xf>
    <xf numFmtId="0" fontId="27" fillId="0" borderId="11" xfId="60" applyFont="1" applyFill="1" applyBorder="1" applyAlignment="1" applyProtection="1">
      <alignment horizontal="center" vertical="center" textRotation="90" wrapText="1"/>
      <protection/>
    </xf>
    <xf numFmtId="0" fontId="27" fillId="0" borderId="12" xfId="60" applyFont="1" applyFill="1" applyBorder="1" applyAlignment="1" applyProtection="1">
      <alignment horizontal="center" vertical="center" textRotation="90" wrapText="1"/>
      <protection/>
    </xf>
    <xf numFmtId="0" fontId="27" fillId="0" borderId="28" xfId="60" applyFont="1" applyFill="1" applyBorder="1" applyAlignment="1" applyProtection="1">
      <alignment horizontal="center" vertical="center" textRotation="90" wrapText="1"/>
      <protection/>
    </xf>
    <xf numFmtId="0" fontId="17" fillId="0" borderId="34" xfId="60" applyFont="1" applyFill="1" applyBorder="1" applyAlignment="1" applyProtection="1">
      <alignment horizontal="center" vertical="center" textRotation="90" wrapText="1"/>
      <protection/>
    </xf>
    <xf numFmtId="0" fontId="4" fillId="0" borderId="14" xfId="60" applyFont="1" applyFill="1" applyBorder="1" applyAlignment="1">
      <alignment horizontal="center" vertical="center" textRotation="90" wrapText="1"/>
      <protection/>
    </xf>
    <xf numFmtId="0" fontId="4" fillId="0" borderId="11" xfId="60" applyFont="1" applyFill="1" applyBorder="1" applyAlignment="1">
      <alignment horizontal="center" vertical="center" textRotation="90" wrapText="1"/>
      <protection/>
    </xf>
    <xf numFmtId="0" fontId="27" fillId="0" borderId="34" xfId="60" applyFont="1" applyFill="1" applyBorder="1" applyAlignment="1" applyProtection="1">
      <alignment horizontal="center" vertical="center" textRotation="90"/>
      <protection/>
    </xf>
    <xf numFmtId="0" fontId="38" fillId="0" borderId="14" xfId="60" applyFont="1" applyFill="1" applyBorder="1" applyAlignment="1">
      <alignment horizontal="center" vertical="center" textRotation="90"/>
      <protection/>
    </xf>
    <xf numFmtId="0" fontId="38" fillId="0" borderId="11" xfId="60" applyFont="1" applyFill="1" applyBorder="1" applyAlignment="1">
      <alignment horizontal="center" vertical="center" textRotation="90"/>
      <protection/>
    </xf>
    <xf numFmtId="0" fontId="16" fillId="33" borderId="70" xfId="0" applyFont="1" applyFill="1" applyBorder="1" applyAlignment="1" applyProtection="1">
      <alignment horizontal="center" vertical="center"/>
      <protection/>
    </xf>
    <xf numFmtId="0" fontId="0" fillId="33" borderId="82" xfId="0" applyFill="1" applyBorder="1" applyAlignment="1">
      <alignment/>
    </xf>
    <xf numFmtId="0" fontId="0" fillId="33" borderId="52" xfId="0" applyFill="1" applyBorder="1" applyAlignment="1">
      <alignment/>
    </xf>
    <xf numFmtId="0" fontId="16" fillId="33" borderId="12" xfId="0" applyFont="1" applyFill="1" applyBorder="1" applyAlignment="1" applyProtection="1">
      <alignment horizontal="center" vertical="center" textRotation="90" wrapText="1"/>
      <protection/>
    </xf>
    <xf numFmtId="0" fontId="19" fillId="33" borderId="29" xfId="0" applyFont="1" applyFill="1" applyBorder="1" applyAlignment="1" applyProtection="1">
      <alignment horizontal="center" vertical="center" textRotation="90"/>
      <protection/>
    </xf>
    <xf numFmtId="0" fontId="19" fillId="33" borderId="26" xfId="0" applyFont="1" applyFill="1" applyBorder="1" applyAlignment="1" applyProtection="1">
      <alignment horizontal="center" vertical="center" textRotation="90"/>
      <protection/>
    </xf>
    <xf numFmtId="0" fontId="16" fillId="33" borderId="27" xfId="0" applyFont="1" applyFill="1" applyBorder="1" applyAlignment="1" applyProtection="1">
      <alignment/>
      <protection/>
    </xf>
    <xf numFmtId="0" fontId="38" fillId="33" borderId="14" xfId="60" applyFont="1" applyFill="1" applyBorder="1">
      <alignment/>
      <protection/>
    </xf>
    <xf numFmtId="0" fontId="38" fillId="33" borderId="11" xfId="60" applyFont="1" applyFill="1" applyBorder="1">
      <alignment/>
      <protection/>
    </xf>
    <xf numFmtId="0" fontId="19" fillId="33" borderId="29" xfId="0" applyFont="1" applyFill="1" applyBorder="1" applyAlignment="1" applyProtection="1">
      <alignment horizontal="left" vertical="center" wrapText="1"/>
      <protection/>
    </xf>
    <xf numFmtId="0" fontId="19" fillId="33" borderId="34" xfId="0" applyFont="1" applyFill="1" applyBorder="1" applyAlignment="1" applyProtection="1">
      <alignment horizontal="left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15" xfId="0" applyFont="1" applyFill="1" applyBorder="1" applyAlignment="1" applyProtection="1">
      <alignment horizontal="left"/>
      <protection/>
    </xf>
    <xf numFmtId="0" fontId="19" fillId="33" borderId="16" xfId="0" applyFont="1" applyFill="1" applyBorder="1" applyAlignment="1" applyProtection="1">
      <alignment horizontal="left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0" fontId="16" fillId="33" borderId="30" xfId="0" applyFont="1" applyFill="1" applyBorder="1" applyAlignment="1" applyProtection="1">
      <alignment horizontal="left" vertical="center"/>
      <protection/>
    </xf>
    <xf numFmtId="0" fontId="16" fillId="33" borderId="25" xfId="0" applyFont="1" applyFill="1" applyBorder="1" applyAlignment="1" applyProtection="1">
      <alignment horizontal="center" vertical="center" textRotation="90"/>
      <protection/>
    </xf>
    <xf numFmtId="0" fontId="0" fillId="33" borderId="6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26" xfId="0" applyFill="1" applyBorder="1" applyAlignment="1">
      <alignment horizontal="center" vertical="center" textRotation="90"/>
    </xf>
    <xf numFmtId="0" fontId="16" fillId="33" borderId="78" xfId="0" applyFont="1" applyFill="1" applyBorder="1" applyAlignment="1" applyProtection="1">
      <alignment horizontal="left" vertical="center" wrapText="1"/>
      <protection/>
    </xf>
    <xf numFmtId="0" fontId="16" fillId="33" borderId="55" xfId="0" applyFont="1" applyFill="1" applyBorder="1" applyAlignment="1" applyProtection="1">
      <alignment horizontal="left" vertical="center" wrapText="1"/>
      <protection/>
    </xf>
    <xf numFmtId="0" fontId="16" fillId="33" borderId="57" xfId="0" applyFont="1" applyFill="1" applyBorder="1" applyAlignment="1" applyProtection="1">
      <alignment horizontal="left" vertical="center" wrapText="1"/>
      <protection/>
    </xf>
    <xf numFmtId="3" fontId="0" fillId="33" borderId="34" xfId="0" applyNumberFormat="1" applyFont="1" applyFill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6" fillId="33" borderId="28" xfId="0" applyFont="1" applyFill="1" applyBorder="1" applyAlignment="1" applyProtection="1">
      <alignment horizontal="center" vertical="center" wrapText="1"/>
      <protection/>
    </xf>
    <xf numFmtId="0" fontId="17" fillId="33" borderId="33" xfId="0" applyFont="1" applyFill="1" applyBorder="1" applyAlignment="1" applyProtection="1">
      <alignment horizontal="center" vertical="center"/>
      <protection/>
    </xf>
    <xf numFmtId="0" fontId="16" fillId="33" borderId="26" xfId="63" applyFont="1" applyFill="1" applyBorder="1" applyAlignment="1" applyProtection="1">
      <alignment horizontal="left" vertical="center" wrapText="1"/>
      <protection/>
    </xf>
    <xf numFmtId="0" fontId="16" fillId="33" borderId="14" xfId="63" applyFont="1" applyFill="1" applyBorder="1" applyAlignment="1" applyProtection="1">
      <alignment horizontal="left" vertical="center" wrapText="1"/>
      <protection/>
    </xf>
    <xf numFmtId="0" fontId="16" fillId="33" borderId="12" xfId="63" applyFont="1" applyFill="1" applyBorder="1" applyAlignment="1" applyProtection="1">
      <alignment horizontal="left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16" fillId="33" borderId="14" xfId="63" applyFont="1" applyFill="1" applyBorder="1" applyAlignment="1" applyProtection="1">
      <alignment horizontal="center" vertical="center" textRotation="90" wrapText="1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3" fontId="27" fillId="33" borderId="14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63" applyFont="1" applyFill="1" applyBorder="1" applyAlignment="1" applyProtection="1">
      <alignment horizontal="left" vertical="center" wrapText="1"/>
      <protection/>
    </xf>
    <xf numFmtId="0" fontId="0" fillId="33" borderId="12" xfId="63" applyFill="1" applyBorder="1" applyAlignment="1">
      <alignment horizontal="left" vertical="center" wrapText="1"/>
      <protection/>
    </xf>
    <xf numFmtId="3" fontId="27" fillId="33" borderId="47" xfId="0" applyNumberFormat="1" applyFont="1" applyFill="1" applyBorder="1" applyAlignment="1" applyProtection="1">
      <alignment horizontal="center" vertical="center"/>
      <protection locked="0"/>
    </xf>
    <xf numFmtId="3" fontId="27" fillId="33" borderId="64" xfId="0" applyNumberFormat="1" applyFont="1" applyFill="1" applyBorder="1" applyAlignment="1" applyProtection="1">
      <alignment horizontal="center" vertical="center"/>
      <protection locked="0"/>
    </xf>
    <xf numFmtId="3" fontId="27" fillId="33" borderId="86" xfId="0" applyNumberFormat="1" applyFont="1" applyFill="1" applyBorder="1" applyAlignment="1" applyProtection="1">
      <alignment horizontal="center" vertical="center"/>
      <protection locked="0"/>
    </xf>
    <xf numFmtId="3" fontId="27" fillId="33" borderId="49" xfId="0" applyNumberFormat="1" applyFont="1" applyFill="1" applyBorder="1" applyAlignment="1" applyProtection="1">
      <alignment horizontal="center" vertical="center"/>
      <protection locked="0"/>
    </xf>
    <xf numFmtId="3" fontId="27" fillId="33" borderId="62" xfId="0" applyNumberFormat="1" applyFont="1" applyFill="1" applyBorder="1" applyAlignment="1" applyProtection="1">
      <alignment horizontal="center" vertical="center"/>
      <protection locked="0"/>
    </xf>
    <xf numFmtId="3" fontId="27" fillId="33" borderId="81" xfId="0" applyNumberFormat="1" applyFont="1" applyFill="1" applyBorder="1" applyAlignment="1" applyProtection="1">
      <alignment horizontal="center" vertical="center"/>
      <protection locked="0"/>
    </xf>
    <xf numFmtId="0" fontId="27" fillId="33" borderId="80" xfId="0" applyFont="1" applyFill="1" applyBorder="1" applyAlignment="1" applyProtection="1">
      <alignment horizontal="center" vertical="center" wrapText="1"/>
      <protection/>
    </xf>
    <xf numFmtId="0" fontId="27" fillId="33" borderId="66" xfId="0" applyFont="1" applyFill="1" applyBorder="1" applyAlignment="1" applyProtection="1">
      <alignment horizontal="center" vertical="center" wrapText="1"/>
      <protection/>
    </xf>
    <xf numFmtId="0" fontId="27" fillId="33" borderId="63" xfId="0" applyFont="1" applyFill="1" applyBorder="1" applyAlignment="1" applyProtection="1">
      <alignment horizontal="center" vertical="center" wrapText="1"/>
      <protection/>
    </xf>
    <xf numFmtId="0" fontId="27" fillId="33" borderId="53" xfId="0" applyFont="1" applyFill="1" applyBorder="1" applyAlignment="1" applyProtection="1">
      <alignment horizontal="center" vertical="center" wrapText="1"/>
      <protection/>
    </xf>
    <xf numFmtId="0" fontId="27" fillId="33" borderId="85" xfId="0" applyFont="1" applyFill="1" applyBorder="1" applyAlignment="1" applyProtection="1">
      <alignment horizontal="center" vertical="center" wrapText="1"/>
      <protection/>
    </xf>
    <xf numFmtId="0" fontId="27" fillId="33" borderId="88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 wrapText="1"/>
      <protection/>
    </xf>
    <xf numFmtId="0" fontId="21" fillId="33" borderId="87" xfId="0" applyFont="1" applyFill="1" applyBorder="1" applyAlignment="1" applyProtection="1">
      <alignment horizontal="center" vertical="center" wrapText="1"/>
      <protection/>
    </xf>
    <xf numFmtId="0" fontId="21" fillId="33" borderId="18" xfId="0" applyFont="1" applyFill="1" applyBorder="1" applyAlignment="1" applyProtection="1">
      <alignment horizontal="center" vertical="center" wrapText="1"/>
      <protection/>
    </xf>
    <xf numFmtId="0" fontId="21" fillId="33" borderId="53" xfId="0" applyFont="1" applyFill="1" applyBorder="1" applyAlignment="1" applyProtection="1">
      <alignment horizontal="center" vertical="center" wrapText="1"/>
      <protection/>
    </xf>
    <xf numFmtId="0" fontId="21" fillId="33" borderId="68" xfId="0" applyFont="1" applyFill="1" applyBorder="1" applyAlignment="1" applyProtection="1">
      <alignment horizontal="center" vertical="center" wrapText="1"/>
      <protection/>
    </xf>
    <xf numFmtId="0" fontId="21" fillId="33" borderId="88" xfId="0" applyFont="1" applyFill="1" applyBorder="1" applyAlignment="1" applyProtection="1">
      <alignment horizontal="center" vertical="center" wrapText="1"/>
      <protection/>
    </xf>
    <xf numFmtId="0" fontId="30" fillId="33" borderId="26" xfId="63" applyFont="1" applyFill="1" applyBorder="1" applyAlignment="1" applyProtection="1">
      <alignment horizontal="left" vertical="center" wrapText="1"/>
      <protection/>
    </xf>
    <xf numFmtId="0" fontId="30" fillId="33" borderId="14" xfId="63" applyFont="1" applyFill="1" applyBorder="1" applyAlignment="1" applyProtection="1">
      <alignment horizontal="left" vertical="center" wrapText="1"/>
      <protection/>
    </xf>
    <xf numFmtId="0" fontId="30" fillId="33" borderId="12" xfId="63" applyFont="1" applyFill="1" applyBorder="1" applyAlignment="1" applyProtection="1">
      <alignment horizontal="left" vertical="center" wrapText="1"/>
      <protection/>
    </xf>
    <xf numFmtId="0" fontId="17" fillId="33" borderId="58" xfId="0" applyFont="1" applyFill="1" applyBorder="1" applyAlignment="1" applyProtection="1">
      <alignment horizontal="center" vertical="center" textRotation="90"/>
      <protection/>
    </xf>
    <xf numFmtId="0" fontId="17" fillId="33" borderId="45" xfId="0" applyFont="1" applyFill="1" applyBorder="1" applyAlignment="1" applyProtection="1">
      <alignment horizontal="center" vertical="center" textRotation="90"/>
      <protection/>
    </xf>
    <xf numFmtId="0" fontId="17" fillId="33" borderId="38" xfId="0" applyFont="1" applyFill="1" applyBorder="1" applyAlignment="1" applyProtection="1">
      <alignment horizontal="center" vertical="center" textRotation="90"/>
      <protection/>
    </xf>
    <xf numFmtId="3" fontId="27" fillId="33" borderId="26" xfId="0" applyNumberFormat="1" applyFont="1" applyFill="1" applyBorder="1" applyAlignment="1" applyProtection="1">
      <alignment horizontal="center" vertical="center"/>
      <protection locked="0"/>
    </xf>
    <xf numFmtId="0" fontId="16" fillId="33" borderId="27" xfId="63" applyFont="1" applyFill="1" applyBorder="1" applyAlignment="1" applyProtection="1">
      <alignment horizontal="left" vertical="center" wrapText="1"/>
      <protection/>
    </xf>
    <xf numFmtId="0" fontId="16" fillId="33" borderId="11" xfId="63" applyFont="1" applyFill="1" applyBorder="1" applyAlignment="1" applyProtection="1">
      <alignment horizontal="left" vertical="center" wrapText="1"/>
      <protection/>
    </xf>
    <xf numFmtId="0" fontId="16" fillId="33" borderId="28" xfId="63" applyFont="1" applyFill="1" applyBorder="1" applyAlignment="1" applyProtection="1">
      <alignment horizontal="left" vertical="center" wrapText="1"/>
      <protection/>
    </xf>
    <xf numFmtId="0" fontId="27" fillId="33" borderId="26" xfId="63" applyFont="1" applyFill="1" applyBorder="1" applyAlignment="1" applyProtection="1">
      <alignment horizontal="center" vertical="center" textRotation="90" wrapText="1"/>
      <protection/>
    </xf>
    <xf numFmtId="0" fontId="27" fillId="33" borderId="14" xfId="63" applyFont="1" applyFill="1" applyBorder="1" applyAlignment="1" applyProtection="1">
      <alignment horizontal="center" vertical="center" textRotation="90" wrapText="1"/>
      <protection/>
    </xf>
    <xf numFmtId="0" fontId="27" fillId="33" borderId="14" xfId="63" applyFont="1" applyFill="1" applyBorder="1" applyAlignment="1" applyProtection="1">
      <alignment horizontal="left" vertical="center" wrapText="1"/>
      <protection/>
    </xf>
    <xf numFmtId="0" fontId="27" fillId="33" borderId="12" xfId="63" applyFont="1" applyFill="1" applyBorder="1" applyAlignment="1" applyProtection="1">
      <alignment horizontal="left" vertical="center" wrapText="1"/>
      <protection/>
    </xf>
    <xf numFmtId="0" fontId="27" fillId="33" borderId="14" xfId="0" applyFont="1" applyFill="1" applyBorder="1" applyAlignment="1" applyProtection="1">
      <alignment horizontal="left" vertical="center" wrapText="1"/>
      <protection/>
    </xf>
    <xf numFmtId="0" fontId="27" fillId="33" borderId="12" xfId="0" applyFont="1" applyFill="1" applyBorder="1" applyAlignment="1" applyProtection="1">
      <alignment horizontal="left" vertical="center" wrapText="1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center" vertical="center" textRotation="90" wrapText="1"/>
      <protection/>
    </xf>
    <xf numFmtId="0" fontId="21" fillId="33" borderId="26" xfId="0" applyFont="1" applyFill="1" applyBorder="1" applyAlignment="1" applyProtection="1">
      <alignment horizontal="center" vertical="center" textRotation="90" wrapText="1"/>
      <protection/>
    </xf>
    <xf numFmtId="0" fontId="21" fillId="33" borderId="27" xfId="0" applyFont="1" applyFill="1" applyBorder="1" applyAlignment="1" applyProtection="1">
      <alignment horizontal="center" vertical="center" textRotation="90" wrapText="1"/>
      <protection/>
    </xf>
    <xf numFmtId="0" fontId="17" fillId="33" borderId="14" xfId="0" applyFont="1" applyFill="1" applyBorder="1" applyAlignment="1" applyProtection="1">
      <alignment horizontal="center" vertical="center" textRotation="90" wrapText="1"/>
      <protection/>
    </xf>
    <xf numFmtId="0" fontId="17" fillId="33" borderId="11" xfId="0" applyFont="1" applyFill="1" applyBorder="1" applyAlignment="1" applyProtection="1">
      <alignment horizontal="center" vertical="center" textRotation="90" wrapText="1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38" fillId="0" borderId="30" xfId="0" applyFont="1" applyBorder="1" applyAlignment="1" applyProtection="1">
      <alignment horizontal="center" vertical="center" textRotation="90" wrapText="1"/>
      <protection/>
    </xf>
    <xf numFmtId="0" fontId="38" fillId="0" borderId="12" xfId="0" applyFont="1" applyBorder="1" applyAlignment="1" applyProtection="1">
      <alignment horizontal="center" vertical="center" textRotation="90"/>
      <protection/>
    </xf>
    <xf numFmtId="0" fontId="38" fillId="0" borderId="28" xfId="0" applyFont="1" applyBorder="1" applyAlignment="1" applyProtection="1">
      <alignment horizontal="center" vertical="center" textRotation="90"/>
      <protection/>
    </xf>
    <xf numFmtId="0" fontId="19" fillId="33" borderId="69" xfId="0" applyFont="1" applyFill="1" applyBorder="1" applyAlignment="1" applyProtection="1">
      <alignment horizontal="center" vertical="center"/>
      <protection/>
    </xf>
    <xf numFmtId="0" fontId="19" fillId="33" borderId="65" xfId="0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3" fontId="27" fillId="33" borderId="12" xfId="0" applyNumberFormat="1" applyFont="1" applyFill="1" applyBorder="1" applyAlignment="1" applyProtection="1">
      <alignment horizontal="center" vertical="center"/>
      <protection locked="0"/>
    </xf>
    <xf numFmtId="0" fontId="30" fillId="33" borderId="26" xfId="0" applyFont="1" applyFill="1" applyBorder="1" applyAlignment="1" applyProtection="1">
      <alignment horizontal="left" vertical="center" wrapText="1"/>
      <protection/>
    </xf>
    <xf numFmtId="0" fontId="30" fillId="33" borderId="14" xfId="0" applyFont="1" applyFill="1" applyBorder="1" applyAlignment="1" applyProtection="1">
      <alignment horizontal="left" vertical="center" wrapText="1"/>
      <protection/>
    </xf>
    <xf numFmtId="0" fontId="30" fillId="33" borderId="12" xfId="0" applyFont="1" applyFill="1" applyBorder="1" applyAlignment="1" applyProtection="1">
      <alignment horizontal="left" vertical="center" wrapText="1"/>
      <protection/>
    </xf>
    <xf numFmtId="0" fontId="21" fillId="33" borderId="31" xfId="0" applyFont="1" applyFill="1" applyBorder="1" applyAlignment="1" applyProtection="1">
      <alignment horizontal="left" vertical="center" wrapText="1"/>
      <protection/>
    </xf>
    <xf numFmtId="0" fontId="21" fillId="33" borderId="32" xfId="0" applyFont="1" applyFill="1" applyBorder="1" applyAlignment="1" applyProtection="1">
      <alignment horizontal="left" vertical="center" wrapText="1"/>
      <protection/>
    </xf>
    <xf numFmtId="0" fontId="21" fillId="33" borderId="33" xfId="0" applyFont="1" applyFill="1" applyBorder="1" applyAlignment="1" applyProtection="1">
      <alignment horizontal="left" vertical="center" wrapText="1"/>
      <protection/>
    </xf>
    <xf numFmtId="0" fontId="5" fillId="33" borderId="26" xfId="63" applyFont="1" applyFill="1" applyBorder="1" applyAlignment="1">
      <alignment horizontal="left" vertical="center" wrapText="1"/>
      <protection/>
    </xf>
    <xf numFmtId="0" fontId="5" fillId="33" borderId="14" xfId="63" applyFont="1" applyFill="1" applyBorder="1" applyAlignment="1">
      <alignment horizontal="left" vertical="center" wrapText="1"/>
      <protection/>
    </xf>
    <xf numFmtId="0" fontId="5" fillId="33" borderId="12" xfId="63" applyFont="1" applyFill="1" applyBorder="1" applyAlignment="1">
      <alignment horizontal="left" vertical="center" wrapText="1"/>
      <protection/>
    </xf>
    <xf numFmtId="0" fontId="30" fillId="33" borderId="29" xfId="0" applyFont="1" applyFill="1" applyBorder="1" applyAlignment="1" applyProtection="1">
      <alignment horizontal="left" vertical="center" wrapText="1"/>
      <protection/>
    </xf>
    <xf numFmtId="0" fontId="30" fillId="33" borderId="34" xfId="0" applyFont="1" applyFill="1" applyBorder="1" applyAlignment="1" applyProtection="1">
      <alignment horizontal="left" vertical="center" wrapText="1"/>
      <protection/>
    </xf>
    <xf numFmtId="0" fontId="30" fillId="33" borderId="30" xfId="0" applyFont="1" applyFill="1" applyBorder="1" applyAlignment="1" applyProtection="1">
      <alignment horizontal="left" vertical="center" wrapText="1"/>
      <protection/>
    </xf>
    <xf numFmtId="0" fontId="0" fillId="33" borderId="34" xfId="0" applyFill="1" applyBorder="1" applyAlignment="1">
      <alignment/>
    </xf>
    <xf numFmtId="0" fontId="17" fillId="33" borderId="39" xfId="0" applyFont="1" applyFill="1" applyBorder="1" applyAlignment="1" applyProtection="1">
      <alignment horizontal="center" vertical="center"/>
      <protection/>
    </xf>
    <xf numFmtId="0" fontId="17" fillId="33" borderId="45" xfId="0" applyFont="1" applyFill="1" applyBorder="1" applyAlignment="1" applyProtection="1">
      <alignment horizontal="center"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3" fontId="27" fillId="33" borderId="48" xfId="0" applyNumberFormat="1" applyFont="1" applyFill="1" applyBorder="1" applyAlignment="1" applyProtection="1">
      <alignment horizontal="center" vertical="center"/>
      <protection locked="0"/>
    </xf>
    <xf numFmtId="3" fontId="27" fillId="33" borderId="77" xfId="0" applyNumberFormat="1" applyFont="1" applyFill="1" applyBorder="1" applyAlignment="1" applyProtection="1">
      <alignment horizontal="center" vertical="center"/>
      <protection locked="0"/>
    </xf>
    <xf numFmtId="3" fontId="27" fillId="33" borderId="79" xfId="0" applyNumberFormat="1" applyFont="1" applyFill="1" applyBorder="1" applyAlignment="1" applyProtection="1">
      <alignment horizontal="center" vertical="center"/>
      <protection locked="0"/>
    </xf>
    <xf numFmtId="0" fontId="27" fillId="33" borderId="83" xfId="0" applyFont="1" applyFill="1" applyBorder="1" applyAlignment="1" applyProtection="1">
      <alignment horizontal="left" vertical="center" wrapText="1"/>
      <protection/>
    </xf>
    <xf numFmtId="0" fontId="27" fillId="33" borderId="51" xfId="0" applyFont="1" applyFill="1" applyBorder="1" applyAlignment="1" applyProtection="1">
      <alignment horizontal="left" vertical="center" wrapText="1"/>
      <protection/>
    </xf>
    <xf numFmtId="0" fontId="27" fillId="33" borderId="67" xfId="0" applyFont="1" applyFill="1" applyBorder="1" applyAlignment="1" applyProtection="1">
      <alignment horizontal="left" vertical="center" wrapText="1"/>
      <protection/>
    </xf>
    <xf numFmtId="0" fontId="27" fillId="33" borderId="18" xfId="0" applyFont="1" applyFill="1" applyBorder="1" applyAlignment="1" applyProtection="1">
      <alignment horizontal="left" vertical="center" wrapText="1"/>
      <protection/>
    </xf>
    <xf numFmtId="0" fontId="27" fillId="33" borderId="0" xfId="0" applyFont="1" applyFill="1" applyBorder="1" applyAlignment="1" applyProtection="1">
      <alignment horizontal="left" vertical="center" wrapText="1"/>
      <protection/>
    </xf>
    <xf numFmtId="0" fontId="27" fillId="33" borderId="44" xfId="0" applyFont="1" applyFill="1" applyBorder="1" applyAlignment="1" applyProtection="1">
      <alignment horizontal="left" vertical="center" wrapText="1"/>
      <protection/>
    </xf>
    <xf numFmtId="0" fontId="27" fillId="33" borderId="68" xfId="0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 horizontal="left" vertical="center" wrapText="1"/>
      <protection/>
    </xf>
    <xf numFmtId="0" fontId="27" fillId="33" borderId="73" xfId="0" applyFont="1" applyFill="1" applyBorder="1" applyAlignment="1" applyProtection="1">
      <alignment horizontal="left" vertical="center" wrapText="1"/>
      <protection/>
    </xf>
    <xf numFmtId="0" fontId="16" fillId="33" borderId="34" xfId="0" applyFont="1" applyFill="1" applyBorder="1" applyAlignment="1" applyProtection="1">
      <alignment horizontal="left" vertical="center" wrapText="1"/>
      <protection/>
    </xf>
    <xf numFmtId="0" fontId="16" fillId="33" borderId="30" xfId="0" applyFont="1" applyFill="1" applyBorder="1" applyAlignment="1" applyProtection="1">
      <alignment horizontal="left" vertical="center" wrapText="1"/>
      <protection/>
    </xf>
    <xf numFmtId="3" fontId="26" fillId="33" borderId="34" xfId="0" applyNumberFormat="1" applyFont="1" applyFill="1" applyBorder="1" applyAlignment="1" applyProtection="1">
      <alignment horizontal="center" vertical="center"/>
      <protection locked="0"/>
    </xf>
    <xf numFmtId="3" fontId="26" fillId="33" borderId="30" xfId="0" applyNumberFormat="1" applyFont="1" applyFill="1" applyBorder="1" applyAlignment="1" applyProtection="1">
      <alignment horizontal="center" vertical="center"/>
      <protection locked="0"/>
    </xf>
    <xf numFmtId="0" fontId="27" fillId="33" borderId="67" xfId="0" applyFont="1" applyFill="1" applyBorder="1" applyAlignment="1" applyProtection="1">
      <alignment horizontal="center" vertical="center" wrapText="1"/>
      <protection/>
    </xf>
    <xf numFmtId="0" fontId="27" fillId="33" borderId="44" xfId="0" applyFont="1" applyFill="1" applyBorder="1" applyAlignment="1" applyProtection="1">
      <alignment horizontal="center" vertical="center" wrapText="1"/>
      <protection/>
    </xf>
    <xf numFmtId="0" fontId="27" fillId="33" borderId="7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textRotation="90"/>
      <protection/>
    </xf>
    <xf numFmtId="0" fontId="17" fillId="33" borderId="18" xfId="0" applyFont="1" applyFill="1" applyBorder="1" applyAlignment="1" applyProtection="1">
      <alignment horizontal="center" vertical="center" textRotation="90"/>
      <protection/>
    </xf>
    <xf numFmtId="0" fontId="17" fillId="33" borderId="68" xfId="0" applyFont="1" applyFill="1" applyBorder="1" applyAlignment="1" applyProtection="1">
      <alignment horizontal="center" vertical="center" textRotation="90"/>
      <protection/>
    </xf>
    <xf numFmtId="0" fontId="19" fillId="33" borderId="29" xfId="0" applyFont="1" applyFill="1" applyBorder="1" applyAlignment="1" applyProtection="1">
      <alignment horizontal="center" vertical="center" textRotation="90" wrapText="1"/>
      <protection/>
    </xf>
    <xf numFmtId="0" fontId="19" fillId="33" borderId="26" xfId="0" applyFont="1" applyFill="1" applyBorder="1" applyAlignment="1" applyProtection="1">
      <alignment horizontal="center" vertical="center" textRotation="90" wrapText="1"/>
      <protection/>
    </xf>
    <xf numFmtId="0" fontId="19" fillId="33" borderId="27" xfId="0" applyFont="1" applyFill="1" applyBorder="1" applyAlignment="1" applyProtection="1">
      <alignment horizontal="center" vertical="center" textRotation="90" wrapText="1"/>
      <protection/>
    </xf>
    <xf numFmtId="0" fontId="21" fillId="33" borderId="15" xfId="0" applyFont="1" applyFill="1" applyBorder="1" applyAlignment="1" applyProtection="1">
      <alignment horizontal="left" vertical="top"/>
      <protection/>
    </xf>
    <xf numFmtId="0" fontId="21" fillId="33" borderId="16" xfId="0" applyFont="1" applyFill="1" applyBorder="1" applyAlignment="1" applyProtection="1">
      <alignment horizontal="left" vertical="top"/>
      <protection/>
    </xf>
    <xf numFmtId="0" fontId="21" fillId="33" borderId="17" xfId="0" applyFont="1" applyFill="1" applyBorder="1" applyAlignment="1" applyProtection="1">
      <alignment horizontal="left" vertical="top"/>
      <protection/>
    </xf>
    <xf numFmtId="0" fontId="21" fillId="33" borderId="68" xfId="0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0" fontId="21" fillId="33" borderId="73" xfId="0" applyFont="1" applyFill="1" applyBorder="1" applyAlignment="1" applyProtection="1">
      <alignment horizontal="left" vertical="center" wrapText="1"/>
      <protection/>
    </xf>
    <xf numFmtId="3" fontId="26" fillId="33" borderId="29" xfId="0" applyNumberFormat="1" applyFont="1" applyFill="1" applyBorder="1" applyAlignment="1" applyProtection="1">
      <alignment horizontal="center" vertical="center"/>
      <protection locked="0"/>
    </xf>
    <xf numFmtId="3" fontId="26" fillId="33" borderId="26" xfId="0" applyNumberFormat="1" applyFont="1" applyFill="1" applyBorder="1" applyAlignment="1" applyProtection="1">
      <alignment horizontal="center" vertical="center"/>
      <protection locked="0"/>
    </xf>
    <xf numFmtId="3" fontId="26" fillId="33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left" vertical="center" wrapText="1"/>
      <protection/>
    </xf>
    <xf numFmtId="3" fontId="26" fillId="33" borderId="12" xfId="0" applyNumberFormat="1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 applyProtection="1">
      <alignment horizontal="center" vertical="center"/>
      <protection/>
    </xf>
    <xf numFmtId="3" fontId="21" fillId="33" borderId="33" xfId="0" applyNumberFormat="1" applyFont="1" applyFill="1" applyBorder="1" applyAlignment="1" applyProtection="1">
      <alignment horizontal="center" vertical="center"/>
      <protection/>
    </xf>
    <xf numFmtId="3" fontId="26" fillId="33" borderId="11" xfId="0" applyNumberFormat="1" applyFont="1" applyFill="1" applyBorder="1" applyAlignment="1" applyProtection="1">
      <alignment horizontal="center" vertical="center"/>
      <protection locked="0"/>
    </xf>
    <xf numFmtId="3" fontId="26" fillId="33" borderId="28" xfId="0" applyNumberFormat="1" applyFont="1" applyFill="1" applyBorder="1" applyAlignment="1" applyProtection="1">
      <alignment horizontal="center" vertical="center"/>
      <protection locked="0"/>
    </xf>
    <xf numFmtId="3" fontId="21" fillId="33" borderId="31" xfId="0" applyNumberFormat="1" applyFont="1" applyFill="1" applyBorder="1" applyAlignment="1" applyProtection="1">
      <alignment horizontal="center" vertical="center"/>
      <protection/>
    </xf>
    <xf numFmtId="3" fontId="26" fillId="33" borderId="27" xfId="0" applyNumberFormat="1" applyFont="1" applyFill="1" applyBorder="1" applyAlignment="1" applyProtection="1">
      <alignment horizontal="center" vertical="center"/>
      <protection locked="0"/>
    </xf>
    <xf numFmtId="0" fontId="17" fillId="33" borderId="14" xfId="62" applyFont="1" applyFill="1" applyBorder="1" applyAlignment="1">
      <alignment horizontal="left" vertical="center" wrapText="1"/>
      <protection/>
    </xf>
    <xf numFmtId="0" fontId="17" fillId="33" borderId="12" xfId="62" applyFont="1" applyFill="1" applyBorder="1" applyAlignment="1">
      <alignment horizontal="left" vertical="center" wrapText="1"/>
      <protection/>
    </xf>
    <xf numFmtId="0" fontId="17" fillId="33" borderId="14" xfId="62" applyFont="1" applyFill="1" applyBorder="1" applyAlignment="1">
      <alignment horizontal="center" vertical="center" wrapText="1"/>
      <protection/>
    </xf>
    <xf numFmtId="0" fontId="17" fillId="33" borderId="11" xfId="62" applyFont="1" applyFill="1" applyBorder="1" applyAlignment="1">
      <alignment horizontal="center" vertical="center" wrapText="1"/>
      <protection/>
    </xf>
    <xf numFmtId="0" fontId="49" fillId="33" borderId="41" xfId="62" applyFont="1" applyFill="1" applyBorder="1" applyAlignment="1">
      <alignment horizontal="left" vertical="center" wrapText="1"/>
      <protection/>
    </xf>
    <xf numFmtId="0" fontId="49" fillId="33" borderId="21" xfId="62" applyFont="1" applyFill="1" applyBorder="1" applyAlignment="1">
      <alignment horizontal="left" vertical="center" wrapText="1"/>
      <protection/>
    </xf>
    <xf numFmtId="0" fontId="49" fillId="33" borderId="14" xfId="62" applyFont="1" applyFill="1" applyBorder="1" applyAlignment="1">
      <alignment horizontal="justify" vertical="center" wrapText="1"/>
      <protection/>
    </xf>
    <xf numFmtId="0" fontId="49" fillId="33" borderId="12" xfId="62" applyFont="1" applyFill="1" applyBorder="1" applyAlignment="1">
      <alignment horizontal="justify" vertical="center" wrapText="1"/>
      <protection/>
    </xf>
    <xf numFmtId="0" fontId="22" fillId="0" borderId="31" xfId="62" applyFont="1" applyBorder="1" applyAlignment="1">
      <alignment horizontal="justify" wrapText="1"/>
      <protection/>
    </xf>
    <xf numFmtId="0" fontId="22" fillId="0" borderId="32" xfId="62" applyFont="1" applyBorder="1" applyAlignment="1">
      <alignment horizontal="justify" wrapText="1"/>
      <protection/>
    </xf>
    <xf numFmtId="0" fontId="22" fillId="0" borderId="69" xfId="62" applyFont="1" applyBorder="1" applyAlignment="1">
      <alignment horizontal="justify" wrapText="1"/>
      <protection/>
    </xf>
    <xf numFmtId="0" fontId="22" fillId="0" borderId="33" xfId="62" applyFont="1" applyBorder="1" applyAlignment="1">
      <alignment horizontal="justify" wrapText="1"/>
      <protection/>
    </xf>
    <xf numFmtId="0" fontId="22" fillId="33" borderId="26" xfId="62" applyFont="1" applyFill="1" applyBorder="1" applyAlignment="1">
      <alignment horizontal="justify" vertical="center" wrapText="1"/>
      <protection/>
    </xf>
    <xf numFmtId="0" fontId="22" fillId="33" borderId="14" xfId="62" applyFont="1" applyFill="1" applyBorder="1" applyAlignment="1">
      <alignment horizontal="justify" vertical="center" wrapText="1"/>
      <protection/>
    </xf>
    <xf numFmtId="0" fontId="22" fillId="33" borderId="12" xfId="62" applyFont="1" applyFill="1" applyBorder="1" applyAlignment="1">
      <alignment horizontal="justify" vertical="center" wrapText="1"/>
      <protection/>
    </xf>
    <xf numFmtId="0" fontId="49" fillId="33" borderId="26" xfId="62" applyFont="1" applyFill="1" applyBorder="1" applyAlignment="1">
      <alignment horizontal="center" vertical="center" textRotation="90" wrapText="1"/>
      <protection/>
    </xf>
    <xf numFmtId="0" fontId="49" fillId="33" borderId="27" xfId="62" applyFont="1" applyFill="1" applyBorder="1" applyAlignment="1">
      <alignment horizontal="center" vertical="center" textRotation="90" wrapText="1"/>
      <protection/>
    </xf>
    <xf numFmtId="0" fontId="17" fillId="33" borderId="14" xfId="60" applyFont="1" applyFill="1" applyBorder="1" applyAlignment="1">
      <alignment wrapText="1"/>
      <protection/>
    </xf>
    <xf numFmtId="0" fontId="49" fillId="33" borderId="26" xfId="62" applyFont="1" applyFill="1" applyBorder="1" applyAlignment="1">
      <alignment horizontal="center" vertical="center" wrapText="1"/>
      <protection/>
    </xf>
    <xf numFmtId="0" fontId="49" fillId="33" borderId="14" xfId="62" applyFont="1" applyFill="1" applyBorder="1" applyAlignment="1">
      <alignment horizontal="left" vertical="center" wrapText="1"/>
      <protection/>
    </xf>
    <xf numFmtId="0" fontId="49" fillId="33" borderId="12" xfId="62" applyFont="1" applyFill="1" applyBorder="1" applyAlignment="1">
      <alignment horizontal="left" vertical="center" wrapText="1"/>
      <protection/>
    </xf>
    <xf numFmtId="0" fontId="39" fillId="33" borderId="26" xfId="62" applyFont="1" applyFill="1" applyBorder="1" applyAlignment="1">
      <alignment horizontal="justify" vertical="center" wrapText="1"/>
      <protection/>
    </xf>
    <xf numFmtId="0" fontId="39" fillId="33" borderId="14" xfId="62" applyFont="1" applyFill="1" applyBorder="1" applyAlignment="1">
      <alignment horizontal="justify" vertical="center" wrapText="1"/>
      <protection/>
    </xf>
    <xf numFmtId="0" fontId="39" fillId="33" borderId="12" xfId="62" applyFont="1" applyFill="1" applyBorder="1" applyAlignment="1">
      <alignment horizontal="justify" vertical="center" wrapText="1"/>
      <protection/>
    </xf>
    <xf numFmtId="0" fontId="49" fillId="33" borderId="20" xfId="62" applyFont="1" applyFill="1" applyBorder="1" applyAlignment="1">
      <alignment horizontal="left" vertical="center" wrapText="1"/>
      <protection/>
    </xf>
    <xf numFmtId="0" fontId="49" fillId="33" borderId="49" xfId="62" applyFont="1" applyFill="1" applyBorder="1" applyAlignment="1">
      <alignment horizontal="center" vertical="center" wrapText="1"/>
      <protection/>
    </xf>
    <xf numFmtId="0" fontId="49" fillId="33" borderId="62" xfId="62" applyFont="1" applyFill="1" applyBorder="1" applyAlignment="1">
      <alignment horizontal="center" vertical="center" wrapText="1"/>
      <protection/>
    </xf>
    <xf numFmtId="0" fontId="49" fillId="33" borderId="55" xfId="62" applyFont="1" applyFill="1" applyBorder="1" applyAlignment="1">
      <alignment horizontal="center" vertical="center" wrapText="1"/>
      <protection/>
    </xf>
    <xf numFmtId="0" fontId="49" fillId="33" borderId="14" xfId="6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/>
      <protection/>
    </xf>
    <xf numFmtId="0" fontId="45" fillId="33" borderId="59" xfId="62" applyFont="1" applyFill="1" applyBorder="1" applyAlignment="1">
      <alignment horizontal="justify" vertical="center" wrapText="1"/>
      <protection/>
    </xf>
    <xf numFmtId="0" fontId="47" fillId="33" borderId="60" xfId="62" applyFont="1" applyFill="1" applyBorder="1" applyAlignment="1">
      <alignment horizontal="justify" vertical="center" wrapText="1"/>
      <protection/>
    </xf>
    <xf numFmtId="0" fontId="47" fillId="33" borderId="61" xfId="62" applyFont="1" applyFill="1" applyBorder="1" applyAlignment="1">
      <alignment horizontal="justify" vertical="center" wrapText="1"/>
      <protection/>
    </xf>
    <xf numFmtId="0" fontId="48" fillId="0" borderId="31" xfId="62" applyFont="1" applyBorder="1" applyAlignment="1">
      <alignment horizontal="center" vertical="center" wrapText="1"/>
      <protection/>
    </xf>
    <xf numFmtId="0" fontId="48" fillId="0" borderId="32" xfId="62" applyFont="1" applyBorder="1" applyAlignment="1">
      <alignment horizontal="center" vertical="center" wrapText="1"/>
      <protection/>
    </xf>
    <xf numFmtId="0" fontId="48" fillId="0" borderId="33" xfId="62" applyFont="1" applyBorder="1" applyAlignment="1">
      <alignment horizontal="center" vertical="center" wrapText="1"/>
      <protection/>
    </xf>
    <xf numFmtId="0" fontId="39" fillId="33" borderId="78" xfId="62" applyFont="1" applyFill="1" applyBorder="1" applyAlignment="1">
      <alignment horizontal="justify" vertical="center" wrapText="1"/>
      <protection/>
    </xf>
    <xf numFmtId="0" fontId="39" fillId="33" borderId="55" xfId="62" applyFont="1" applyFill="1" applyBorder="1" applyAlignment="1">
      <alignment horizontal="justify" vertical="center" wrapText="1"/>
      <protection/>
    </xf>
    <xf numFmtId="0" fontId="39" fillId="33" borderId="57" xfId="62" applyFont="1" applyFill="1" applyBorder="1" applyAlignment="1">
      <alignment horizontal="justify" vertical="center" wrapText="1"/>
      <protection/>
    </xf>
    <xf numFmtId="0" fontId="16" fillId="33" borderId="14" xfId="62" applyFont="1" applyFill="1" applyBorder="1" applyAlignment="1" applyProtection="1">
      <alignment horizontal="left" vertical="center" wrapText="1"/>
      <protection/>
    </xf>
    <xf numFmtId="0" fontId="16" fillId="33" borderId="12" xfId="62" applyFont="1" applyFill="1" applyBorder="1" applyAlignment="1" applyProtection="1">
      <alignment horizontal="left" vertical="center" wrapText="1"/>
      <protection/>
    </xf>
    <xf numFmtId="0" fontId="21" fillId="33" borderId="23" xfId="0" applyFont="1" applyFill="1" applyBorder="1" applyAlignment="1" applyProtection="1">
      <alignment horizontal="left" vertical="center" wrapText="1"/>
      <protection/>
    </xf>
    <xf numFmtId="0" fontId="21" fillId="33" borderId="24" xfId="0" applyFont="1" applyFill="1" applyBorder="1" applyAlignment="1" applyProtection="1">
      <alignment horizontal="left" vertical="center" wrapText="1"/>
      <protection/>
    </xf>
    <xf numFmtId="0" fontId="21" fillId="33" borderId="25" xfId="0" applyFont="1" applyFill="1" applyBorder="1" applyAlignment="1" applyProtection="1">
      <alignment horizontal="left" vertical="center" wrapText="1"/>
      <protection/>
    </xf>
    <xf numFmtId="0" fontId="19" fillId="33" borderId="29" xfId="62" applyFont="1" applyFill="1" applyBorder="1" applyAlignment="1" applyProtection="1">
      <alignment horizontal="left" vertical="center" wrapText="1"/>
      <protection/>
    </xf>
    <xf numFmtId="0" fontId="19" fillId="33" borderId="34" xfId="62" applyFont="1" applyFill="1" applyBorder="1" applyAlignment="1" applyProtection="1">
      <alignment horizontal="left" vertical="center" wrapText="1"/>
      <protection/>
    </xf>
    <xf numFmtId="0" fontId="19" fillId="33" borderId="30" xfId="62" applyFont="1" applyFill="1" applyBorder="1" applyAlignment="1" applyProtection="1">
      <alignment horizontal="left" vertical="center" wrapText="1"/>
      <protection/>
    </xf>
    <xf numFmtId="0" fontId="16" fillId="33" borderId="14" xfId="62" applyFont="1" applyFill="1" applyBorder="1" applyAlignment="1" applyProtection="1">
      <alignment horizontal="center" vertical="center" textRotation="90" wrapText="1"/>
      <protection/>
    </xf>
    <xf numFmtId="0" fontId="16" fillId="33" borderId="26" xfId="62" applyFont="1" applyFill="1" applyBorder="1" applyAlignment="1" applyProtection="1">
      <alignment horizontal="center" vertical="center" textRotation="90" wrapText="1"/>
      <protection/>
    </xf>
    <xf numFmtId="0" fontId="30" fillId="33" borderId="49" xfId="62" applyFont="1" applyFill="1" applyBorder="1" applyAlignment="1" applyProtection="1">
      <alignment horizontal="left" vertical="center" wrapText="1"/>
      <protection/>
    </xf>
    <xf numFmtId="0" fontId="19" fillId="33" borderId="15" xfId="62" applyFont="1" applyFill="1" applyBorder="1" applyAlignment="1" applyProtection="1">
      <alignment horizontal="left" vertical="center" wrapText="1"/>
      <protection/>
    </xf>
    <xf numFmtId="0" fontId="19" fillId="33" borderId="16" xfId="62" applyFont="1" applyFill="1" applyBorder="1" applyAlignment="1" applyProtection="1">
      <alignment horizontal="left" vertical="center" wrapText="1"/>
      <protection/>
    </xf>
    <xf numFmtId="0" fontId="27" fillId="33" borderId="14" xfId="62" applyFont="1" applyFill="1" applyBorder="1" applyAlignment="1" applyProtection="1">
      <alignment horizontal="left" vertical="center" wrapText="1"/>
      <protection/>
    </xf>
    <xf numFmtId="0" fontId="27" fillId="33" borderId="14" xfId="62" applyFont="1" applyFill="1" applyBorder="1" applyAlignment="1" applyProtection="1">
      <alignment horizontal="center" vertical="center" textRotation="90" wrapText="1"/>
      <protection/>
    </xf>
    <xf numFmtId="0" fontId="30" fillId="33" borderId="14" xfId="62" applyFont="1" applyFill="1" applyBorder="1" applyAlignment="1" applyProtection="1">
      <alignment horizontal="left" vertical="center" wrapText="1"/>
      <protection/>
    </xf>
    <xf numFmtId="0" fontId="27" fillId="33" borderId="49" xfId="62" applyFont="1" applyFill="1" applyBorder="1" applyAlignment="1" applyProtection="1">
      <alignment horizontal="center" vertical="center" wrapText="1"/>
      <protection/>
    </xf>
    <xf numFmtId="0" fontId="27" fillId="33" borderId="55" xfId="62" applyFont="1" applyFill="1" applyBorder="1" applyAlignment="1" applyProtection="1">
      <alignment horizontal="center" vertical="center" wrapText="1"/>
      <protection/>
    </xf>
    <xf numFmtId="0" fontId="27" fillId="33" borderId="14" xfId="62" applyFont="1" applyFill="1" applyBorder="1" applyAlignment="1" applyProtection="1">
      <alignment horizontal="center" vertical="center" wrapText="1"/>
      <protection/>
    </xf>
    <xf numFmtId="0" fontId="17" fillId="33" borderId="14" xfId="62" applyFont="1" applyFill="1" applyBorder="1" applyAlignment="1" applyProtection="1">
      <alignment horizontal="left" vertical="center" wrapText="1"/>
      <protection/>
    </xf>
    <xf numFmtId="0" fontId="16" fillId="33" borderId="71" xfId="62" applyFont="1" applyFill="1" applyBorder="1" applyAlignment="1" applyProtection="1">
      <alignment horizontal="center" vertical="center" wrapText="1"/>
      <protection/>
    </xf>
    <xf numFmtId="0" fontId="16" fillId="33" borderId="34" xfId="62" applyFont="1" applyFill="1" applyBorder="1" applyAlignment="1" applyProtection="1">
      <alignment horizontal="center" vertical="center" wrapText="1"/>
      <protection/>
    </xf>
    <xf numFmtId="0" fontId="16" fillId="33" borderId="30" xfId="62" applyFont="1" applyFill="1" applyBorder="1" applyAlignment="1" applyProtection="1">
      <alignment horizontal="center" vertical="center" wrapText="1"/>
      <protection/>
    </xf>
    <xf numFmtId="0" fontId="17" fillId="33" borderId="41" xfId="62" applyFont="1" applyFill="1" applyBorder="1" applyAlignment="1" applyProtection="1">
      <alignment horizontal="left" vertical="center" wrapText="1"/>
      <protection/>
    </xf>
    <xf numFmtId="0" fontId="17" fillId="33" borderId="21" xfId="62" applyFont="1" applyFill="1" applyBorder="1" applyAlignment="1" applyProtection="1">
      <alignment horizontal="left" vertical="center" wrapText="1"/>
      <protection/>
    </xf>
    <xf numFmtId="0" fontId="17" fillId="33" borderId="58" xfId="62" applyFont="1" applyFill="1" applyBorder="1" applyAlignment="1" applyProtection="1">
      <alignment horizontal="center" vertical="center" textRotation="90"/>
      <protection/>
    </xf>
    <xf numFmtId="0" fontId="17" fillId="33" borderId="45" xfId="62" applyFont="1" applyFill="1" applyBorder="1" applyAlignment="1" applyProtection="1">
      <alignment horizontal="center" vertical="center" textRotation="90"/>
      <protection/>
    </xf>
    <xf numFmtId="0" fontId="30" fillId="33" borderId="78" xfId="62" applyFont="1" applyFill="1" applyBorder="1" applyAlignment="1" applyProtection="1">
      <alignment horizontal="left" vertical="center" wrapText="1"/>
      <protection/>
    </xf>
    <xf numFmtId="0" fontId="30" fillId="33" borderId="55" xfId="62" applyFont="1" applyFill="1" applyBorder="1" applyAlignment="1" applyProtection="1">
      <alignment horizontal="left" vertical="center" wrapText="1"/>
      <protection/>
    </xf>
    <xf numFmtId="0" fontId="19" fillId="33" borderId="59" xfId="62" applyFont="1" applyFill="1" applyBorder="1" applyAlignment="1" applyProtection="1">
      <alignment horizontal="left" wrapText="1"/>
      <protection/>
    </xf>
    <xf numFmtId="0" fontId="19" fillId="33" borderId="60" xfId="62" applyFont="1" applyFill="1" applyBorder="1" applyAlignment="1" applyProtection="1">
      <alignment horizontal="left" wrapText="1"/>
      <protection/>
    </xf>
    <xf numFmtId="0" fontId="17" fillId="33" borderId="31" xfId="62" applyFont="1" applyFill="1" applyBorder="1" applyAlignment="1" applyProtection="1">
      <alignment horizontal="center" wrapText="1"/>
      <protection/>
    </xf>
    <xf numFmtId="0" fontId="17" fillId="33" borderId="32" xfId="62" applyFont="1" applyFill="1" applyBorder="1" applyAlignment="1" applyProtection="1">
      <alignment horizontal="center" wrapText="1"/>
      <protection/>
    </xf>
    <xf numFmtId="0" fontId="19" fillId="33" borderId="77" xfId="62" applyFont="1" applyFill="1" applyBorder="1" applyAlignment="1" applyProtection="1">
      <alignment horizontal="left" wrapText="1"/>
      <protection/>
    </xf>
    <xf numFmtId="0" fontId="19" fillId="33" borderId="62" xfId="62" applyFont="1" applyFill="1" applyBorder="1" applyAlignment="1" applyProtection="1">
      <alignment horizontal="left" wrapText="1"/>
      <protection/>
    </xf>
    <xf numFmtId="0" fontId="27" fillId="33" borderId="26" xfId="62" applyFont="1" applyFill="1" applyBorder="1" applyAlignment="1" applyProtection="1">
      <alignment horizontal="center" vertical="center" textRotation="90" wrapText="1"/>
      <protection/>
    </xf>
    <xf numFmtId="0" fontId="27" fillId="33" borderId="48" xfId="62" applyFont="1" applyFill="1" applyBorder="1" applyAlignment="1" applyProtection="1">
      <alignment horizontal="center" vertical="center" textRotation="90" wrapText="1"/>
      <protection/>
    </xf>
    <xf numFmtId="0" fontId="19" fillId="33" borderId="14" xfId="62" applyFont="1" applyFill="1" applyBorder="1" applyAlignment="1" applyProtection="1">
      <alignment horizontal="left" vertical="center" wrapText="1"/>
      <protection/>
    </xf>
    <xf numFmtId="0" fontId="19" fillId="33" borderId="12" xfId="62" applyFont="1" applyFill="1" applyBorder="1" applyAlignment="1" applyProtection="1">
      <alignment horizontal="left" vertical="center" wrapText="1"/>
      <protection/>
    </xf>
    <xf numFmtId="0" fontId="19" fillId="33" borderId="11" xfId="62" applyFont="1" applyFill="1" applyBorder="1" applyAlignment="1" applyProtection="1">
      <alignment horizontal="left" vertical="center" wrapText="1"/>
      <protection/>
    </xf>
    <xf numFmtId="0" fontId="19" fillId="33" borderId="28" xfId="62" applyFont="1" applyFill="1" applyBorder="1" applyAlignment="1" applyProtection="1">
      <alignment horizontal="left" vertical="center" wrapText="1"/>
      <protection/>
    </xf>
    <xf numFmtId="0" fontId="16" fillId="33" borderId="46" xfId="62" applyFont="1" applyFill="1" applyBorder="1" applyAlignment="1" applyProtection="1">
      <alignment horizontal="center" vertical="center" textRotation="90" wrapText="1"/>
      <protection/>
    </xf>
    <xf numFmtId="0" fontId="16" fillId="33" borderId="39" xfId="62" applyFont="1" applyFill="1" applyBorder="1" applyAlignment="1" applyProtection="1">
      <alignment horizontal="center" vertical="center" textRotation="90" wrapText="1"/>
      <protection/>
    </xf>
    <xf numFmtId="0" fontId="16" fillId="33" borderId="29" xfId="62" applyFont="1" applyFill="1" applyBorder="1" applyAlignment="1" applyProtection="1">
      <alignment horizontal="center" vertical="center" wrapText="1"/>
      <protection/>
    </xf>
    <xf numFmtId="0" fontId="19" fillId="33" borderId="18" xfId="62" applyFont="1" applyFill="1" applyBorder="1" applyAlignment="1" applyProtection="1">
      <alignment horizontal="left" vertical="center" wrapText="1"/>
      <protection/>
    </xf>
    <xf numFmtId="0" fontId="19" fillId="33" borderId="0" xfId="62" applyFont="1" applyFill="1" applyBorder="1" applyAlignment="1" applyProtection="1">
      <alignment horizontal="left" vertical="center" wrapText="1"/>
      <protection/>
    </xf>
    <xf numFmtId="0" fontId="16" fillId="33" borderId="59" xfId="62" applyFont="1" applyFill="1" applyBorder="1" applyAlignment="1" applyProtection="1">
      <alignment horizontal="center" vertical="center" wrapText="1"/>
      <protection/>
    </xf>
    <xf numFmtId="0" fontId="16" fillId="33" borderId="60" xfId="62" applyFont="1" applyFill="1" applyBorder="1" applyAlignment="1" applyProtection="1">
      <alignment horizontal="center" vertical="center" wrapText="1"/>
      <protection/>
    </xf>
    <xf numFmtId="0" fontId="16" fillId="33" borderId="70" xfId="0" applyFont="1" applyFill="1" applyBorder="1" applyAlignment="1" applyProtection="1">
      <alignment horizontal="left" vertical="center"/>
      <protection/>
    </xf>
    <xf numFmtId="0" fontId="16" fillId="33" borderId="82" xfId="0" applyFont="1" applyFill="1" applyBorder="1" applyAlignment="1" applyProtection="1">
      <alignment horizontal="left" vertical="center"/>
      <protection/>
    </xf>
    <xf numFmtId="0" fontId="16" fillId="33" borderId="52" xfId="0" applyFont="1" applyFill="1" applyBorder="1" applyAlignment="1" applyProtection="1">
      <alignment horizontal="left" vertical="center"/>
      <protection/>
    </xf>
    <xf numFmtId="0" fontId="16" fillId="33" borderId="41" xfId="0" applyFont="1" applyFill="1" applyBorder="1" applyAlignment="1" applyProtection="1">
      <alignment horizontal="left" vertical="center"/>
      <protection/>
    </xf>
    <xf numFmtId="0" fontId="16" fillId="33" borderId="20" xfId="0" applyFont="1" applyFill="1" applyBorder="1" applyAlignment="1" applyProtection="1">
      <alignment horizontal="left" vertical="center"/>
      <protection/>
    </xf>
    <xf numFmtId="0" fontId="16" fillId="33" borderId="21" xfId="0" applyFont="1" applyFill="1" applyBorder="1" applyAlignment="1" applyProtection="1">
      <alignment horizontal="left" vertical="center"/>
      <protection/>
    </xf>
    <xf numFmtId="0" fontId="16" fillId="33" borderId="42" xfId="0" applyFont="1" applyFill="1" applyBorder="1" applyAlignment="1" applyProtection="1">
      <alignment horizontal="left" vertical="center"/>
      <protection/>
    </xf>
    <xf numFmtId="0" fontId="16" fillId="33" borderId="89" xfId="0" applyFont="1" applyFill="1" applyBorder="1" applyAlignment="1" applyProtection="1">
      <alignment horizontal="left" vertical="center"/>
      <protection/>
    </xf>
    <xf numFmtId="0" fontId="16" fillId="33" borderId="72" xfId="0" applyFont="1" applyFill="1" applyBorder="1" applyAlignment="1" applyProtection="1">
      <alignment horizontal="left" vertical="center"/>
      <protection/>
    </xf>
    <xf numFmtId="0" fontId="19" fillId="33" borderId="29" xfId="56" applyFont="1" applyFill="1" applyBorder="1" applyAlignment="1" applyProtection="1">
      <alignment horizontal="left" vertical="center" wrapText="1"/>
      <protection/>
    </xf>
    <xf numFmtId="0" fontId="19" fillId="33" borderId="30" xfId="56" applyFont="1" applyFill="1" applyBorder="1" applyAlignment="1" applyProtection="1">
      <alignment horizontal="left" vertical="center" wrapText="1"/>
      <protection/>
    </xf>
    <xf numFmtId="0" fontId="16" fillId="33" borderId="26" xfId="56" applyFont="1" applyFill="1" applyBorder="1" applyAlignment="1" applyProtection="1">
      <alignment horizontal="left" vertical="center"/>
      <protection/>
    </xf>
    <xf numFmtId="0" fontId="16" fillId="33" borderId="12" xfId="56" applyFont="1" applyFill="1" applyBorder="1" applyAlignment="1" applyProtection="1">
      <alignment horizontal="left" vertical="center"/>
      <protection/>
    </xf>
    <xf numFmtId="0" fontId="16" fillId="33" borderId="26" xfId="56" applyFont="1" applyFill="1" applyBorder="1" applyAlignment="1" applyProtection="1">
      <alignment horizontal="left" vertical="center" wrapText="1"/>
      <protection/>
    </xf>
    <xf numFmtId="0" fontId="16" fillId="33" borderId="12" xfId="56" applyFont="1" applyFill="1" applyBorder="1" applyAlignment="1" applyProtection="1">
      <alignment horizontal="left" vertical="center" wrapText="1"/>
      <protection/>
    </xf>
    <xf numFmtId="0" fontId="27" fillId="33" borderId="76" xfId="0" applyFont="1" applyFill="1" applyBorder="1" applyAlignment="1" applyProtection="1">
      <alignment horizontal="left" vertical="center"/>
      <protection/>
    </xf>
    <xf numFmtId="0" fontId="27" fillId="33" borderId="89" xfId="0" applyFont="1" applyFill="1" applyBorder="1" applyAlignment="1" applyProtection="1">
      <alignment horizontal="left" vertical="center"/>
      <protection/>
    </xf>
    <xf numFmtId="0" fontId="27" fillId="33" borderId="72" xfId="0" applyFont="1" applyFill="1" applyBorder="1" applyAlignment="1" applyProtection="1">
      <alignment horizontal="left" vertical="center"/>
      <protection/>
    </xf>
    <xf numFmtId="0" fontId="27" fillId="33" borderId="22" xfId="0" applyFont="1" applyFill="1" applyBorder="1" applyAlignment="1" applyProtection="1">
      <alignment horizontal="left" vertical="center" wrapText="1"/>
      <protection/>
    </xf>
    <xf numFmtId="0" fontId="27" fillId="33" borderId="13" xfId="0" applyFont="1" applyFill="1" applyBorder="1" applyAlignment="1" applyProtection="1">
      <alignment horizontal="left" vertical="center" wrapText="1"/>
      <protection/>
    </xf>
    <xf numFmtId="0" fontId="27" fillId="33" borderId="19" xfId="0" applyFont="1" applyFill="1" applyBorder="1" applyAlignment="1" applyProtection="1">
      <alignment horizontal="left" vertical="center" wrapText="1"/>
      <protection/>
    </xf>
    <xf numFmtId="0" fontId="27" fillId="33" borderId="26" xfId="60" applyFont="1" applyFill="1" applyBorder="1" applyAlignment="1" applyProtection="1">
      <alignment horizontal="left" vertical="center" wrapText="1"/>
      <protection/>
    </xf>
    <xf numFmtId="0" fontId="27" fillId="33" borderId="20" xfId="60" applyFont="1" applyFill="1" applyBorder="1" applyAlignment="1" applyProtection="1">
      <alignment horizontal="left" vertical="center" wrapText="1"/>
      <protection/>
    </xf>
    <xf numFmtId="0" fontId="27" fillId="33" borderId="12" xfId="60" applyFont="1" applyFill="1" applyBorder="1" applyAlignment="1" applyProtection="1">
      <alignment horizontal="left" vertical="center" wrapText="1"/>
      <protection/>
    </xf>
    <xf numFmtId="0" fontId="27" fillId="33" borderId="48" xfId="60" applyFont="1" applyFill="1" applyBorder="1" applyAlignment="1" applyProtection="1">
      <alignment horizontal="center" vertical="center" textRotation="90"/>
      <protection/>
    </xf>
    <xf numFmtId="0" fontId="27" fillId="33" borderId="77" xfId="60" applyFont="1" applyFill="1" applyBorder="1" applyAlignment="1" applyProtection="1">
      <alignment horizontal="center" vertical="center" textRotation="90"/>
      <protection/>
    </xf>
    <xf numFmtId="0" fontId="27" fillId="33" borderId="78" xfId="60" applyFont="1" applyFill="1" applyBorder="1" applyAlignment="1" applyProtection="1">
      <alignment horizontal="center" vertical="center" textRotation="90"/>
      <protection/>
    </xf>
    <xf numFmtId="0" fontId="27" fillId="33" borderId="41" xfId="60" applyFont="1" applyFill="1" applyBorder="1" applyAlignment="1" applyProtection="1">
      <alignment horizontal="left" vertical="center" wrapText="1"/>
      <protection/>
    </xf>
    <xf numFmtId="0" fontId="27" fillId="33" borderId="21" xfId="60" applyFont="1" applyFill="1" applyBorder="1" applyAlignment="1" applyProtection="1">
      <alignment horizontal="left" vertical="center" wrapText="1"/>
      <protection/>
    </xf>
    <xf numFmtId="0" fontId="30" fillId="33" borderId="83" xfId="0" applyFont="1" applyFill="1" applyBorder="1" applyAlignment="1" applyProtection="1">
      <alignment horizontal="left" vertical="center" wrapText="1"/>
      <protection/>
    </xf>
    <xf numFmtId="0" fontId="30" fillId="33" borderId="51" xfId="0" applyFont="1" applyFill="1" applyBorder="1" applyAlignment="1" applyProtection="1">
      <alignment horizontal="left" vertical="center" wrapText="1"/>
      <protection/>
    </xf>
    <xf numFmtId="0" fontId="30" fillId="33" borderId="67" xfId="0" applyFont="1" applyFill="1" applyBorder="1" applyAlignment="1" applyProtection="1">
      <alignment horizontal="left" vertical="center" wrapText="1"/>
      <protection/>
    </xf>
    <xf numFmtId="0" fontId="27" fillId="33" borderId="80" xfId="60" applyFont="1" applyFill="1" applyBorder="1" applyAlignment="1" applyProtection="1">
      <alignment horizontal="left" vertical="center" wrapText="1"/>
      <protection/>
    </xf>
    <xf numFmtId="0" fontId="27" fillId="33" borderId="67" xfId="60" applyFont="1" applyFill="1" applyBorder="1" applyAlignment="1" applyProtection="1">
      <alignment horizontal="left" vertical="center" wrapText="1"/>
      <protection/>
    </xf>
    <xf numFmtId="0" fontId="27" fillId="33" borderId="63" xfId="60" applyFont="1" applyFill="1" applyBorder="1" applyAlignment="1" applyProtection="1">
      <alignment horizontal="left" vertical="center" wrapText="1"/>
      <protection/>
    </xf>
    <xf numFmtId="0" fontId="27" fillId="33" borderId="44" xfId="60" applyFont="1" applyFill="1" applyBorder="1" applyAlignment="1" applyProtection="1">
      <alignment horizontal="left" vertical="center" wrapText="1"/>
      <protection/>
    </xf>
    <xf numFmtId="0" fontId="38" fillId="0" borderId="83" xfId="60" applyFont="1" applyBorder="1" applyAlignment="1" applyProtection="1">
      <alignment horizontal="left" vertical="center" wrapText="1"/>
      <protection/>
    </xf>
    <xf numFmtId="0" fontId="0" fillId="0" borderId="51" xfId="0" applyBorder="1" applyAlignment="1">
      <alignment/>
    </xf>
    <xf numFmtId="0" fontId="0" fillId="0" borderId="6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27" fillId="33" borderId="56" xfId="60" applyFont="1" applyFill="1" applyBorder="1" applyAlignment="1" applyProtection="1">
      <alignment horizontal="left" vertical="center" wrapText="1"/>
      <protection/>
    </xf>
    <xf numFmtId="0" fontId="27" fillId="33" borderId="19" xfId="60" applyFont="1" applyFill="1" applyBorder="1" applyAlignment="1" applyProtection="1">
      <alignment horizontal="left" vertical="center" wrapText="1"/>
      <protection/>
    </xf>
    <xf numFmtId="0" fontId="27" fillId="33" borderId="83" xfId="60" applyFont="1" applyFill="1" applyBorder="1" applyAlignment="1" applyProtection="1">
      <alignment horizontal="left" vertical="center" wrapText="1"/>
      <protection/>
    </xf>
    <xf numFmtId="0" fontId="27" fillId="33" borderId="51" xfId="60" applyFont="1" applyFill="1" applyBorder="1" applyAlignment="1" applyProtection="1">
      <alignment horizontal="left" vertical="center" wrapText="1"/>
      <protection/>
    </xf>
    <xf numFmtId="0" fontId="27" fillId="33" borderId="22" xfId="60" applyFont="1" applyFill="1" applyBorder="1" applyAlignment="1" applyProtection="1">
      <alignment horizontal="left" vertical="center" wrapText="1"/>
      <protection/>
    </xf>
    <xf numFmtId="0" fontId="27" fillId="33" borderId="13" xfId="60" applyFont="1" applyFill="1" applyBorder="1" applyAlignment="1" applyProtection="1">
      <alignment horizontal="left" vertical="center" wrapText="1"/>
      <protection/>
    </xf>
    <xf numFmtId="0" fontId="17" fillId="33" borderId="26" xfId="60" applyFont="1" applyFill="1" applyBorder="1" applyAlignment="1" applyProtection="1">
      <alignment horizontal="left" vertical="center" wrapText="1"/>
      <protection/>
    </xf>
    <xf numFmtId="0" fontId="17" fillId="33" borderId="20" xfId="60" applyFont="1" applyFill="1" applyBorder="1" applyAlignment="1" applyProtection="1">
      <alignment horizontal="left" vertical="center" wrapText="1"/>
      <protection/>
    </xf>
    <xf numFmtId="0" fontId="17" fillId="33" borderId="41" xfId="60" applyFont="1" applyFill="1" applyBorder="1" applyAlignment="1" applyProtection="1">
      <alignment horizontal="left" vertical="center" wrapText="1"/>
      <protection/>
    </xf>
    <xf numFmtId="0" fontId="38" fillId="0" borderId="26" xfId="60" applyFont="1" applyBorder="1" applyAlignment="1" applyProtection="1">
      <alignment horizontal="left" vertical="center" wrapText="1"/>
      <protection/>
    </xf>
    <xf numFmtId="0" fontId="38" fillId="0" borderId="20" xfId="60" applyFont="1" applyBorder="1" applyAlignment="1" applyProtection="1">
      <alignment horizontal="left" vertical="center" wrapText="1"/>
      <protection/>
    </xf>
    <xf numFmtId="0" fontId="0" fillId="0" borderId="41" xfId="60" applyBorder="1">
      <alignment/>
      <protection/>
    </xf>
    <xf numFmtId="0" fontId="0" fillId="0" borderId="26" xfId="60" applyBorder="1">
      <alignment/>
      <protection/>
    </xf>
    <xf numFmtId="0" fontId="0" fillId="0" borderId="20" xfId="60" applyBorder="1">
      <alignment/>
      <protection/>
    </xf>
    <xf numFmtId="0" fontId="27" fillId="33" borderId="78" xfId="60" applyFont="1" applyFill="1" applyBorder="1" applyAlignment="1" applyProtection="1">
      <alignment horizontal="left" vertical="center"/>
      <protection/>
    </xf>
    <xf numFmtId="0" fontId="27" fillId="33" borderId="13" xfId="60" applyFont="1" applyFill="1" applyBorder="1" applyAlignment="1" applyProtection="1">
      <alignment horizontal="left" vertical="center"/>
      <protection/>
    </xf>
    <xf numFmtId="0" fontId="27" fillId="33" borderId="56" xfId="60" applyFont="1" applyFill="1" applyBorder="1" applyAlignment="1" applyProtection="1">
      <alignment horizontal="left" vertical="center"/>
      <protection/>
    </xf>
    <xf numFmtId="0" fontId="27" fillId="33" borderId="75" xfId="0" applyFont="1" applyFill="1" applyBorder="1" applyAlignment="1" applyProtection="1">
      <alignment horizontal="left" vertical="center" wrapText="1"/>
      <protection/>
    </xf>
    <xf numFmtId="0" fontId="17" fillId="33" borderId="60" xfId="0" applyFont="1" applyFill="1" applyBorder="1" applyAlignment="1" applyProtection="1">
      <alignment horizontal="center" vertical="center" textRotation="90" wrapText="1"/>
      <protection/>
    </xf>
    <xf numFmtId="0" fontId="17" fillId="33" borderId="81" xfId="0" applyFont="1" applyFill="1" applyBorder="1" applyAlignment="1" applyProtection="1">
      <alignment horizontal="center" vertical="center" textRotation="90" wrapText="1"/>
      <protection/>
    </xf>
    <xf numFmtId="0" fontId="27" fillId="33" borderId="23" xfId="0" applyFont="1" applyFill="1" applyBorder="1" applyAlignment="1" applyProtection="1">
      <alignment horizontal="center" vertical="center"/>
      <protection/>
    </xf>
    <xf numFmtId="0" fontId="27" fillId="33" borderId="24" xfId="0" applyFont="1" applyFill="1" applyBorder="1" applyAlignment="1" applyProtection="1">
      <alignment horizontal="center" vertical="center"/>
      <protection/>
    </xf>
    <xf numFmtId="0" fontId="17" fillId="33" borderId="41" xfId="0" applyFont="1" applyFill="1" applyBorder="1" applyAlignment="1" applyProtection="1">
      <alignment horizontal="left" vertical="center" wrapText="1"/>
      <protection/>
    </xf>
    <xf numFmtId="0" fontId="17" fillId="33" borderId="20" xfId="0" applyFont="1" applyFill="1" applyBorder="1" applyAlignment="1" applyProtection="1">
      <alignment horizontal="left" vertical="center" wrapText="1"/>
      <protection/>
    </xf>
    <xf numFmtId="0" fontId="16" fillId="33" borderId="46" xfId="0" applyFont="1" applyFill="1" applyBorder="1" applyAlignment="1" applyProtection="1">
      <alignment horizontal="center" vertical="center" textRotation="90"/>
      <protection/>
    </xf>
    <xf numFmtId="0" fontId="16" fillId="33" borderId="39" xfId="0" applyFont="1" applyFill="1" applyBorder="1" applyAlignment="1" applyProtection="1">
      <alignment horizontal="center" vertical="center" textRotation="90"/>
      <protection/>
    </xf>
    <xf numFmtId="0" fontId="19" fillId="33" borderId="52" xfId="0" applyFont="1" applyFill="1" applyBorder="1" applyAlignment="1" applyProtection="1">
      <alignment horizontal="center" vertical="center" textRotation="90"/>
      <protection/>
    </xf>
    <xf numFmtId="0" fontId="19" fillId="33" borderId="67" xfId="0" applyFont="1" applyFill="1" applyBorder="1" applyAlignment="1" applyProtection="1">
      <alignment horizontal="center" vertical="center" textRotation="90"/>
      <protection/>
    </xf>
    <xf numFmtId="0" fontId="16" fillId="33" borderId="36" xfId="0" applyFont="1" applyFill="1" applyBorder="1" applyAlignment="1" applyProtection="1">
      <alignment horizontal="center" vertical="center"/>
      <protection/>
    </xf>
    <xf numFmtId="0" fontId="17" fillId="33" borderId="87" xfId="0" applyFont="1" applyFill="1" applyBorder="1" applyAlignment="1" applyProtection="1">
      <alignment horizontal="center" vertical="center" textRotation="90" wrapText="1"/>
      <protection/>
    </xf>
    <xf numFmtId="0" fontId="17" fillId="33" borderId="88" xfId="0" applyFont="1" applyFill="1" applyBorder="1" applyAlignment="1" applyProtection="1">
      <alignment horizontal="center" vertical="center" textRotation="90" wrapText="1"/>
      <protection/>
    </xf>
    <xf numFmtId="0" fontId="30" fillId="0" borderId="34" xfId="0" applyFont="1" applyFill="1" applyBorder="1" applyAlignment="1" applyProtection="1">
      <alignment horizontal="left" vertical="center"/>
      <protection/>
    </xf>
    <xf numFmtId="0" fontId="17" fillId="33" borderId="22" xfId="0" applyFont="1" applyFill="1" applyBorder="1" applyAlignment="1" applyProtection="1">
      <alignment horizontal="left" vertical="center" wrapText="1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34" fillId="33" borderId="41" xfId="0" applyFont="1" applyFill="1" applyBorder="1" applyAlignment="1" applyProtection="1">
      <alignment horizontal="left" vertical="center" wrapText="1"/>
      <protection/>
    </xf>
    <xf numFmtId="0" fontId="34" fillId="33" borderId="20" xfId="0" applyFont="1" applyFill="1" applyBorder="1" applyAlignment="1" applyProtection="1">
      <alignment horizontal="left" vertical="center" wrapText="1"/>
      <protection/>
    </xf>
    <xf numFmtId="0" fontId="17" fillId="33" borderId="75" xfId="0" applyFont="1" applyFill="1" applyBorder="1" applyAlignment="1" applyProtection="1">
      <alignment horizontal="left" vertical="center" wrapText="1"/>
      <protection/>
    </xf>
    <xf numFmtId="3" fontId="16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0" fontId="17" fillId="33" borderId="48" xfId="0" applyFont="1" applyFill="1" applyBorder="1" applyAlignment="1" applyProtection="1">
      <alignment horizontal="center" vertical="center" textRotation="90" wrapText="1"/>
      <protection/>
    </xf>
    <xf numFmtId="0" fontId="17" fillId="33" borderId="77" xfId="0" applyFont="1" applyFill="1" applyBorder="1" applyAlignment="1" applyProtection="1">
      <alignment horizontal="center" vertical="center" textRotation="90" wrapText="1"/>
      <protection/>
    </xf>
    <xf numFmtId="0" fontId="17" fillId="33" borderId="78" xfId="0" applyFont="1" applyFill="1" applyBorder="1" applyAlignment="1" applyProtection="1">
      <alignment horizontal="center" vertical="center" textRotation="90" wrapText="1"/>
      <protection/>
    </xf>
    <xf numFmtId="0" fontId="17" fillId="0" borderId="83" xfId="0" applyFont="1" applyFill="1" applyBorder="1" applyAlignment="1" applyProtection="1">
      <alignment horizontal="left" vertical="center" wrapText="1"/>
      <protection/>
    </xf>
    <xf numFmtId="0" fontId="17" fillId="0" borderId="51" xfId="0" applyFont="1" applyFill="1" applyBorder="1" applyAlignment="1" applyProtection="1">
      <alignment horizontal="left" vertical="center" wrapText="1"/>
      <protection/>
    </xf>
    <xf numFmtId="0" fontId="17" fillId="0" borderId="67" xfId="0" applyFont="1" applyFill="1" applyBorder="1" applyAlignment="1" applyProtection="1">
      <alignment horizontal="left" vertical="center" wrapText="1"/>
      <protection/>
    </xf>
    <xf numFmtId="0" fontId="17" fillId="33" borderId="80" xfId="0" applyFont="1" applyFill="1" applyBorder="1" applyAlignment="1" applyProtection="1">
      <alignment horizontal="left" vertical="center" wrapText="1"/>
      <protection/>
    </xf>
    <xf numFmtId="0" fontId="17" fillId="33" borderId="67" xfId="0" applyFont="1" applyFill="1" applyBorder="1" applyAlignment="1" applyProtection="1">
      <alignment horizontal="left" vertical="center" wrapText="1"/>
      <protection/>
    </xf>
    <xf numFmtId="0" fontId="17" fillId="33" borderId="49" xfId="0" applyFont="1" applyFill="1" applyBorder="1" applyAlignment="1" applyProtection="1">
      <alignment horizontal="center" vertical="center" textRotation="90" wrapText="1"/>
      <protection/>
    </xf>
    <xf numFmtId="0" fontId="0" fillId="0" borderId="55" xfId="0" applyBorder="1" applyAlignment="1">
      <alignment/>
    </xf>
    <xf numFmtId="0" fontId="17" fillId="0" borderId="75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3" fontId="0" fillId="0" borderId="39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0" fontId="17" fillId="33" borderId="83" xfId="0" applyFont="1" applyFill="1" applyBorder="1" applyAlignment="1" applyProtection="1">
      <alignment horizontal="center" vertical="center" textRotation="90" wrapText="1"/>
      <protection/>
    </xf>
    <xf numFmtId="0" fontId="17" fillId="33" borderId="66" xfId="0" applyFont="1" applyFill="1" applyBorder="1" applyAlignment="1" applyProtection="1">
      <alignment horizontal="center" vertical="center" textRotation="90" wrapText="1"/>
      <protection/>
    </xf>
    <xf numFmtId="0" fontId="17" fillId="33" borderId="18" xfId="0" applyFont="1" applyFill="1" applyBorder="1" applyAlignment="1" applyProtection="1">
      <alignment horizontal="center" vertical="center" textRotation="90" wrapText="1"/>
      <protection/>
    </xf>
    <xf numFmtId="0" fontId="17" fillId="33" borderId="53" xfId="0" applyFont="1" applyFill="1" applyBorder="1" applyAlignment="1" applyProtection="1">
      <alignment horizontal="center" vertical="center" textRotation="90" wrapText="1"/>
      <protection/>
    </xf>
    <xf numFmtId="0" fontId="17" fillId="33" borderId="22" xfId="0" applyFont="1" applyFill="1" applyBorder="1" applyAlignment="1" applyProtection="1">
      <alignment horizontal="center" vertical="center" textRotation="90" wrapText="1"/>
      <protection/>
    </xf>
    <xf numFmtId="0" fontId="17" fillId="33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17" fillId="33" borderId="79" xfId="0" applyFont="1" applyFill="1" applyBorder="1" applyAlignment="1" applyProtection="1">
      <alignment horizontal="center" vertical="center" textRotation="90" wrapText="1"/>
      <protection/>
    </xf>
    <xf numFmtId="0" fontId="17" fillId="33" borderId="74" xfId="0" applyFont="1" applyFill="1" applyBorder="1" applyAlignment="1" applyProtection="1">
      <alignment horizontal="left" vertical="center" wrapText="1"/>
      <protection/>
    </xf>
    <xf numFmtId="0" fontId="17" fillId="33" borderId="82" xfId="0" applyFont="1" applyFill="1" applyBorder="1" applyAlignment="1" applyProtection="1">
      <alignment horizontal="left" vertical="center" wrapText="1"/>
      <protection/>
    </xf>
    <xf numFmtId="0" fontId="17" fillId="33" borderId="52" xfId="0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horizontal="left" vertical="top" wrapText="1"/>
      <protection/>
    </xf>
    <xf numFmtId="0" fontId="19" fillId="33" borderId="24" xfId="0" applyFont="1" applyFill="1" applyBorder="1" applyAlignment="1" applyProtection="1">
      <alignment horizontal="left" vertical="top" wrapText="1"/>
      <protection/>
    </xf>
    <xf numFmtId="3" fontId="19" fillId="33" borderId="23" xfId="0" applyNumberFormat="1" applyFont="1" applyFill="1" applyBorder="1" applyAlignment="1" applyProtection="1">
      <alignment horizontal="center" vertical="center"/>
      <protection/>
    </xf>
    <xf numFmtId="3" fontId="19" fillId="33" borderId="24" xfId="0" applyNumberFormat="1" applyFont="1" applyFill="1" applyBorder="1" applyAlignment="1" applyProtection="1">
      <alignment horizontal="center" vertical="center"/>
      <protection/>
    </xf>
    <xf numFmtId="3" fontId="19" fillId="33" borderId="25" xfId="0" applyNumberFormat="1" applyFont="1" applyFill="1" applyBorder="1" applyAlignment="1" applyProtection="1">
      <alignment horizontal="center" vertical="center"/>
      <protection/>
    </xf>
    <xf numFmtId="49" fontId="16" fillId="33" borderId="14" xfId="0" applyNumberFormat="1" applyFont="1" applyFill="1" applyBorder="1" applyAlignment="1" applyProtection="1">
      <alignment horizontal="left" vertical="center" wrapText="1"/>
      <protection/>
    </xf>
    <xf numFmtId="49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0" fontId="17" fillId="33" borderId="26" xfId="0" applyFont="1" applyFill="1" applyBorder="1" applyAlignment="1" applyProtection="1">
      <alignment horizontal="center" vertical="center" textRotation="90" wrapText="1"/>
      <protection/>
    </xf>
    <xf numFmtId="0" fontId="16" fillId="33" borderId="83" xfId="57" applyFont="1" applyFill="1" applyBorder="1" applyAlignment="1" applyProtection="1">
      <alignment horizontal="left" vertical="center" wrapText="1"/>
      <protection/>
    </xf>
    <xf numFmtId="0" fontId="16" fillId="33" borderId="67" xfId="57" applyFont="1" applyFill="1" applyBorder="1" applyAlignment="1" applyProtection="1">
      <alignment horizontal="left" vertical="center" wrapText="1"/>
      <protection/>
    </xf>
    <xf numFmtId="0" fontId="16" fillId="33" borderId="22" xfId="57" applyFont="1" applyFill="1" applyBorder="1" applyAlignment="1" applyProtection="1">
      <alignment horizontal="left" vertical="center" wrapText="1"/>
      <protection/>
    </xf>
    <xf numFmtId="0" fontId="16" fillId="33" borderId="19" xfId="57" applyFont="1" applyFill="1" applyBorder="1" applyAlignment="1" applyProtection="1">
      <alignment horizontal="left" vertical="center" wrapText="1"/>
      <protection/>
    </xf>
    <xf numFmtId="0" fontId="27" fillId="33" borderId="25" xfId="0" applyFont="1" applyFill="1" applyBorder="1" applyAlignment="1" applyProtection="1">
      <alignment horizontal="center" vertical="center"/>
      <protection/>
    </xf>
    <xf numFmtId="0" fontId="17" fillId="33" borderId="27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horizontal="left" vertical="top"/>
      <protection/>
    </xf>
    <xf numFmtId="0" fontId="19" fillId="33" borderId="24" xfId="0" applyFont="1" applyFill="1" applyBorder="1" applyAlignment="1" applyProtection="1">
      <alignment horizontal="left" vertical="top"/>
      <protection/>
    </xf>
    <xf numFmtId="0" fontId="19" fillId="33" borderId="25" xfId="0" applyFont="1" applyFill="1" applyBorder="1" applyAlignment="1" applyProtection="1">
      <alignment horizontal="left" vertical="top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0" fontId="17" fillId="33" borderId="76" xfId="0" applyFont="1" applyFill="1" applyBorder="1" applyAlignment="1" applyProtection="1">
      <alignment horizontal="left" vertical="center" wrapText="1"/>
      <protection/>
    </xf>
    <xf numFmtId="0" fontId="17" fillId="33" borderId="89" xfId="0" applyFont="1" applyFill="1" applyBorder="1" applyAlignment="1" applyProtection="1">
      <alignment horizontal="left" vertical="center" wrapText="1"/>
      <protection/>
    </xf>
    <xf numFmtId="0" fontId="17" fillId="33" borderId="72" xfId="0" applyFont="1" applyFill="1" applyBorder="1" applyAlignment="1" applyProtection="1">
      <alignment horizontal="left" vertical="center" wrapText="1"/>
      <protection/>
    </xf>
    <xf numFmtId="0" fontId="27" fillId="33" borderId="74" xfId="0" applyFont="1" applyFill="1" applyBorder="1" applyAlignment="1" applyProtection="1">
      <alignment horizontal="left" vertical="center" wrapText="1"/>
      <protection/>
    </xf>
    <xf numFmtId="0" fontId="27" fillId="33" borderId="82" xfId="0" applyFont="1" applyFill="1" applyBorder="1" applyAlignment="1" applyProtection="1">
      <alignment horizontal="left" vertical="center" wrapText="1"/>
      <protection/>
    </xf>
    <xf numFmtId="0" fontId="27" fillId="33" borderId="52" xfId="0" applyFont="1" applyFill="1" applyBorder="1" applyAlignment="1" applyProtection="1">
      <alignment horizontal="left" vertical="center" wrapText="1"/>
      <protection/>
    </xf>
    <xf numFmtId="0" fontId="27" fillId="33" borderId="42" xfId="0" applyFont="1" applyFill="1" applyBorder="1" applyAlignment="1" applyProtection="1">
      <alignment horizontal="left" vertical="center" wrapText="1"/>
      <protection/>
    </xf>
    <xf numFmtId="0" fontId="27" fillId="33" borderId="72" xfId="0" applyFont="1" applyFill="1" applyBorder="1" applyAlignment="1" applyProtection="1">
      <alignment horizontal="left" vertical="center" wrapText="1"/>
      <protection/>
    </xf>
    <xf numFmtId="0" fontId="17" fillId="33" borderId="34" xfId="57" applyFont="1" applyFill="1" applyBorder="1" applyAlignment="1" applyProtection="1">
      <alignment horizontal="center" vertical="center" wrapText="1"/>
      <protection/>
    </xf>
    <xf numFmtId="0" fontId="17" fillId="33" borderId="30" xfId="57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top"/>
      <protection locked="0"/>
    </xf>
    <xf numFmtId="0" fontId="36" fillId="33" borderId="13" xfId="0" applyFont="1" applyFill="1" applyBorder="1" applyAlignment="1" applyProtection="1">
      <alignment horizontal="center"/>
      <protection locked="0"/>
    </xf>
    <xf numFmtId="0" fontId="17" fillId="33" borderId="51" xfId="0" applyFont="1" applyFill="1" applyBorder="1" applyAlignment="1" applyProtection="1">
      <alignment horizontal="center" vertical="top"/>
      <protection locked="0"/>
    </xf>
    <xf numFmtId="0" fontId="30" fillId="33" borderId="23" xfId="0" applyFont="1" applyFill="1" applyBorder="1" applyAlignment="1" applyProtection="1">
      <alignment horizontal="left" vertical="center" wrapText="1"/>
      <protection/>
    </xf>
    <xf numFmtId="0" fontId="30" fillId="33" borderId="24" xfId="0" applyFont="1" applyFill="1" applyBorder="1" applyAlignment="1" applyProtection="1">
      <alignment horizontal="left" vertical="center" wrapText="1"/>
      <protection/>
    </xf>
    <xf numFmtId="0" fontId="30" fillId="33" borderId="25" xfId="0" applyFont="1" applyFill="1" applyBorder="1" applyAlignment="1" applyProtection="1">
      <alignment horizontal="left" vertical="center" wrapText="1"/>
      <protection/>
    </xf>
    <xf numFmtId="3" fontId="16" fillId="33" borderId="76" xfId="0" applyNumberFormat="1" applyFont="1" applyFill="1" applyBorder="1" applyAlignment="1" applyProtection="1">
      <alignment horizontal="center" vertical="center"/>
      <protection locked="0"/>
    </xf>
    <xf numFmtId="3" fontId="16" fillId="33" borderId="72" xfId="0" applyNumberFormat="1" applyFont="1" applyFill="1" applyBorder="1" applyAlignment="1" applyProtection="1">
      <alignment horizontal="center" vertical="center"/>
      <protection locked="0"/>
    </xf>
    <xf numFmtId="3" fontId="16" fillId="33" borderId="74" xfId="0" applyNumberFormat="1" applyFont="1" applyFill="1" applyBorder="1" applyAlignment="1" applyProtection="1">
      <alignment horizontal="center" vertical="center"/>
      <protection locked="0"/>
    </xf>
    <xf numFmtId="3" fontId="16" fillId="33" borderId="52" xfId="0" applyNumberFormat="1" applyFont="1" applyFill="1" applyBorder="1" applyAlignment="1" applyProtection="1">
      <alignment horizontal="center" vertical="center"/>
      <protection locked="0"/>
    </xf>
    <xf numFmtId="0" fontId="19" fillId="33" borderId="18" xfId="57" applyFont="1" applyFill="1" applyBorder="1" applyAlignment="1" applyProtection="1">
      <alignment horizontal="left" vertical="center" wrapText="1"/>
      <protection/>
    </xf>
    <xf numFmtId="0" fontId="19" fillId="33" borderId="44" xfId="57" applyFont="1" applyFill="1" applyBorder="1" applyAlignment="1" applyProtection="1">
      <alignment horizontal="left" vertical="center" wrapText="1"/>
      <protection/>
    </xf>
    <xf numFmtId="0" fontId="19" fillId="33" borderId="68" xfId="57" applyFont="1" applyFill="1" applyBorder="1" applyAlignment="1" applyProtection="1">
      <alignment horizontal="left" vertical="center" wrapText="1"/>
      <protection/>
    </xf>
    <xf numFmtId="0" fontId="19" fillId="33" borderId="73" xfId="57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>
      <alignment vertical="center" wrapText="1"/>
    </xf>
    <xf numFmtId="0" fontId="19" fillId="33" borderId="15" xfId="57" applyFont="1" applyFill="1" applyBorder="1" applyAlignment="1" applyProtection="1">
      <alignment horizontal="left" vertical="center" wrapText="1"/>
      <protection/>
    </xf>
    <xf numFmtId="0" fontId="19" fillId="33" borderId="17" xfId="57" applyFont="1" applyFill="1" applyBorder="1" applyAlignment="1" applyProtection="1">
      <alignment horizontal="left" vertical="center" wrapText="1"/>
      <protection/>
    </xf>
    <xf numFmtId="0" fontId="19" fillId="33" borderId="23" xfId="0" applyFont="1" applyFill="1" applyBorder="1" applyAlignment="1" applyProtection="1">
      <alignment vertical="center" wrapText="1"/>
      <protection/>
    </xf>
    <xf numFmtId="0" fontId="0" fillId="33" borderId="25" xfId="0" applyFill="1" applyBorder="1" applyAlignment="1">
      <alignment vertical="center" wrapText="1"/>
    </xf>
    <xf numFmtId="0" fontId="17" fillId="33" borderId="23" xfId="57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>
      <alignment horizontal="center" vertical="center" wrapText="1"/>
    </xf>
    <xf numFmtId="0" fontId="16" fillId="33" borderId="26" xfId="57" applyFont="1" applyFill="1" applyBorder="1" applyAlignment="1" applyProtection="1">
      <alignment horizontal="left" vertic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19" fillId="33" borderId="15" xfId="57" applyFont="1" applyFill="1" applyBorder="1" applyAlignment="1" applyProtection="1">
      <alignment horizontal="left" vertical="top" wrapText="1"/>
      <protection/>
    </xf>
    <xf numFmtId="0" fontId="19" fillId="33" borderId="17" xfId="57" applyFont="1" applyFill="1" applyBorder="1" applyAlignment="1" applyProtection="1">
      <alignment horizontal="left" vertical="top" wrapText="1"/>
      <protection/>
    </xf>
    <xf numFmtId="0" fontId="17" fillId="33" borderId="49" xfId="57" applyFont="1" applyFill="1" applyBorder="1" applyAlignment="1" applyProtection="1">
      <alignment horizontal="center" vertical="center" wrapText="1"/>
      <protection/>
    </xf>
    <xf numFmtId="0" fontId="17" fillId="33" borderId="81" xfId="57" applyFont="1" applyFill="1" applyBorder="1" applyAlignment="1" applyProtection="1">
      <alignment horizontal="center" vertical="center" wrapText="1"/>
      <protection/>
    </xf>
    <xf numFmtId="0" fontId="0" fillId="33" borderId="59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17" fillId="33" borderId="58" xfId="57" applyFont="1" applyFill="1" applyBorder="1" applyAlignment="1" applyProtection="1">
      <alignment horizontal="center" vertical="center" textRotation="87" wrapText="1"/>
      <protection/>
    </xf>
    <xf numFmtId="0" fontId="17" fillId="33" borderId="45" xfId="57" applyFont="1" applyFill="1" applyBorder="1" applyAlignment="1" applyProtection="1">
      <alignment horizontal="center" vertical="center" textRotation="87" wrapText="1"/>
      <protection/>
    </xf>
    <xf numFmtId="0" fontId="17" fillId="33" borderId="38" xfId="57" applyFont="1" applyFill="1" applyBorder="1" applyAlignment="1" applyProtection="1">
      <alignment horizontal="center" vertical="center" textRotation="87" wrapText="1"/>
      <protection/>
    </xf>
    <xf numFmtId="0" fontId="19" fillId="33" borderId="18" xfId="57" applyFont="1" applyFill="1" applyBorder="1" applyAlignment="1" applyProtection="1">
      <alignment horizontal="left" vertical="top" wrapText="1"/>
      <protection/>
    </xf>
    <xf numFmtId="0" fontId="19" fillId="33" borderId="44" xfId="57" applyFont="1" applyFill="1" applyBorder="1" applyAlignment="1" applyProtection="1">
      <alignment horizontal="left" vertical="top" wrapText="1"/>
      <protection/>
    </xf>
    <xf numFmtId="0" fontId="19" fillId="33" borderId="68" xfId="57" applyFont="1" applyFill="1" applyBorder="1" applyAlignment="1" applyProtection="1">
      <alignment horizontal="left" vertical="top" wrapText="1"/>
      <protection/>
    </xf>
    <xf numFmtId="0" fontId="19" fillId="33" borderId="73" xfId="57" applyFont="1" applyFill="1" applyBorder="1" applyAlignment="1" applyProtection="1">
      <alignment horizontal="left" vertical="top" wrapText="1"/>
      <protection/>
    </xf>
    <xf numFmtId="3" fontId="16" fillId="33" borderId="80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7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56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9" xfId="57" applyNumberFormat="1" applyFon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ill="1" applyBorder="1" applyAlignment="1" applyProtection="1">
      <alignment horizontal="center" vertical="center" wrapText="1"/>
      <protection locked="0"/>
    </xf>
    <xf numFmtId="3" fontId="0" fillId="33" borderId="12" xfId="0" applyNumberFormat="1" applyFill="1" applyBorder="1" applyAlignment="1" applyProtection="1">
      <alignment horizontal="center" vertical="center" wrapText="1"/>
      <protection locked="0"/>
    </xf>
    <xf numFmtId="3" fontId="16" fillId="33" borderId="8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2" xfId="57" applyNumberFormat="1" applyFont="1" applyFill="1" applyBorder="1" applyAlignment="1" applyProtection="1">
      <alignment horizontal="center" vertical="center" wrapText="1"/>
      <protection locked="0"/>
    </xf>
    <xf numFmtId="0" fontId="19" fillId="33" borderId="29" xfId="0" applyFont="1" applyFill="1" applyBorder="1" applyAlignment="1" applyProtection="1">
      <alignment horizontal="left" vertical="center"/>
      <protection/>
    </xf>
    <xf numFmtId="0" fontId="19" fillId="33" borderId="30" xfId="0" applyFont="1" applyFill="1" applyBorder="1" applyAlignment="1" applyProtection="1">
      <alignment horizontal="left" vertical="center"/>
      <protection/>
    </xf>
    <xf numFmtId="0" fontId="1" fillId="33" borderId="44" xfId="0" applyFont="1" applyFill="1" applyBorder="1" applyAlignment="1">
      <alignment horizontal="left" vertical="top" wrapText="1"/>
    </xf>
    <xf numFmtId="0" fontId="1" fillId="33" borderId="68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left" vertical="top" wrapText="1"/>
    </xf>
    <xf numFmtId="0" fontId="27" fillId="33" borderId="26" xfId="0" applyFont="1" applyFill="1" applyBorder="1" applyAlignment="1" applyProtection="1">
      <alignment horizontal="center" vertical="center" textRotation="90"/>
      <protection/>
    </xf>
    <xf numFmtId="0" fontId="27" fillId="33" borderId="27" xfId="0" applyFont="1" applyFill="1" applyBorder="1" applyAlignment="1" applyProtection="1">
      <alignment horizontal="center" vertical="center" textRotation="90"/>
      <protection/>
    </xf>
    <xf numFmtId="0" fontId="17" fillId="33" borderId="32" xfId="57" applyFont="1" applyFill="1" applyBorder="1" applyAlignment="1" applyProtection="1">
      <alignment horizontal="center" vertical="center" wrapText="1"/>
      <protection/>
    </xf>
    <xf numFmtId="0" fontId="17" fillId="33" borderId="33" xfId="57" applyFont="1" applyFill="1" applyBorder="1" applyAlignment="1" applyProtection="1">
      <alignment horizontal="center" vertical="center" wrapText="1"/>
      <protection/>
    </xf>
    <xf numFmtId="0" fontId="16" fillId="33" borderId="84" xfId="57" applyFont="1" applyFill="1" applyBorder="1" applyAlignment="1" applyProtection="1">
      <alignment horizontal="center" vertical="center" wrapText="1"/>
      <protection/>
    </xf>
    <xf numFmtId="0" fontId="16" fillId="33" borderId="17" xfId="57" applyFont="1" applyFill="1" applyBorder="1" applyAlignment="1" applyProtection="1">
      <alignment horizontal="center" vertical="center" wrapText="1"/>
      <protection/>
    </xf>
    <xf numFmtId="0" fontId="16" fillId="33" borderId="63" xfId="57" applyFont="1" applyFill="1" applyBorder="1" applyAlignment="1" applyProtection="1">
      <alignment horizontal="center" vertical="center" wrapText="1"/>
      <protection/>
    </xf>
    <xf numFmtId="0" fontId="16" fillId="33" borderId="44" xfId="57" applyFont="1" applyFill="1" applyBorder="1" applyAlignment="1" applyProtection="1">
      <alignment horizontal="center" vertical="center" wrapText="1"/>
      <protection/>
    </xf>
    <xf numFmtId="0" fontId="16" fillId="33" borderId="85" xfId="57" applyFont="1" applyFill="1" applyBorder="1" applyAlignment="1" applyProtection="1">
      <alignment horizontal="center" vertical="center" wrapText="1"/>
      <protection/>
    </xf>
    <xf numFmtId="0" fontId="16" fillId="33" borderId="73" xfId="57" applyFont="1" applyFill="1" applyBorder="1" applyAlignment="1" applyProtection="1">
      <alignment horizontal="center" vertical="center" wrapText="1"/>
      <protection/>
    </xf>
    <xf numFmtId="3" fontId="16" fillId="33" borderId="6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4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5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7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6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18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53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8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8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39" xfId="57" applyFont="1" applyFill="1" applyBorder="1" applyAlignment="1" applyProtection="1">
      <alignment horizontal="center" vertical="center" wrapText="1"/>
      <protection/>
    </xf>
    <xf numFmtId="0" fontId="17" fillId="33" borderId="45" xfId="57" applyFont="1" applyFill="1" applyBorder="1" applyAlignment="1" applyProtection="1">
      <alignment horizontal="center" vertical="center" wrapText="1"/>
      <protection/>
    </xf>
    <xf numFmtId="0" fontId="17" fillId="33" borderId="38" xfId="57" applyFont="1" applyFill="1" applyBorder="1" applyAlignment="1" applyProtection="1">
      <alignment horizontal="center" vertical="center" wrapText="1"/>
      <protection/>
    </xf>
    <xf numFmtId="3" fontId="16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0" fillId="33" borderId="26" xfId="0" applyNumberFormat="1" applyFill="1" applyBorder="1" applyAlignment="1" applyProtection="1">
      <alignment horizontal="center" vertical="center" wrapText="1"/>
      <protection locked="0"/>
    </xf>
    <xf numFmtId="3" fontId="16" fillId="33" borderId="22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54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37" xfId="57" applyFont="1" applyFill="1" applyBorder="1" applyAlignment="1" applyProtection="1">
      <alignment horizontal="center" vertical="center" wrapText="1"/>
      <protection/>
    </xf>
    <xf numFmtId="0" fontId="16" fillId="33" borderId="18" xfId="57" applyFont="1" applyFill="1" applyBorder="1" applyAlignment="1" applyProtection="1">
      <alignment horizontal="left" vertical="center" wrapText="1"/>
      <protection/>
    </xf>
    <xf numFmtId="0" fontId="16" fillId="33" borderId="44" xfId="57" applyFont="1" applyFill="1" applyBorder="1" applyAlignment="1" applyProtection="1">
      <alignment horizontal="left" vertical="center" wrapText="1"/>
      <protection/>
    </xf>
    <xf numFmtId="0" fontId="16" fillId="33" borderId="68" xfId="57" applyFont="1" applyFill="1" applyBorder="1" applyAlignment="1" applyProtection="1">
      <alignment horizontal="left" vertical="center" wrapText="1"/>
      <protection/>
    </xf>
    <xf numFmtId="0" fontId="16" fillId="33" borderId="73" xfId="57" applyFont="1" applyFill="1" applyBorder="1" applyAlignment="1" applyProtection="1">
      <alignment horizontal="left" vertical="center" wrapText="1"/>
      <protection/>
    </xf>
    <xf numFmtId="0" fontId="17" fillId="33" borderId="58" xfId="57" applyFont="1" applyFill="1" applyBorder="1" applyAlignment="1" applyProtection="1">
      <alignment horizontal="center" vertical="center" wrapText="1"/>
      <protection/>
    </xf>
    <xf numFmtId="0" fontId="16" fillId="33" borderId="15" xfId="57" applyFont="1" applyFill="1" applyBorder="1" applyAlignment="1" applyProtection="1">
      <alignment horizontal="center" vertical="center" wrapText="1"/>
      <protection/>
    </xf>
    <xf numFmtId="0" fontId="16" fillId="33" borderId="87" xfId="57" applyFont="1" applyFill="1" applyBorder="1" applyAlignment="1" applyProtection="1">
      <alignment horizontal="center" vertical="center" wrapText="1"/>
      <protection/>
    </xf>
    <xf numFmtId="0" fontId="16" fillId="33" borderId="18" xfId="57" applyFont="1" applyFill="1" applyBorder="1" applyAlignment="1" applyProtection="1">
      <alignment horizontal="center" vertical="center" wrapText="1"/>
      <protection/>
    </xf>
    <xf numFmtId="0" fontId="16" fillId="33" borderId="53" xfId="57" applyFont="1" applyFill="1" applyBorder="1" applyAlignment="1" applyProtection="1">
      <alignment horizontal="center" vertical="center" wrapText="1"/>
      <protection/>
    </xf>
    <xf numFmtId="0" fontId="16" fillId="33" borderId="68" xfId="57" applyFont="1" applyFill="1" applyBorder="1" applyAlignment="1" applyProtection="1">
      <alignment horizontal="center" vertical="center" wrapText="1"/>
      <protection/>
    </xf>
    <xf numFmtId="0" fontId="16" fillId="33" borderId="88" xfId="57" applyFont="1" applyFill="1" applyBorder="1" applyAlignment="1" applyProtection="1">
      <alignment horizontal="center" vertical="center" wrapText="1"/>
      <protection/>
    </xf>
    <xf numFmtId="0" fontId="16" fillId="33" borderId="58" xfId="57" applyFont="1" applyFill="1" applyBorder="1" applyAlignment="1" applyProtection="1">
      <alignment horizontal="center" vertical="center" textRotation="90" wrapText="1"/>
      <protection/>
    </xf>
    <xf numFmtId="0" fontId="16" fillId="33" borderId="45" xfId="57" applyFont="1" applyFill="1" applyBorder="1" applyAlignment="1" applyProtection="1">
      <alignment horizontal="center" vertical="center" textRotation="90" wrapText="1"/>
      <protection/>
    </xf>
    <xf numFmtId="0" fontId="16" fillId="33" borderId="38" xfId="57" applyFont="1" applyFill="1" applyBorder="1" applyAlignment="1" applyProtection="1">
      <alignment horizontal="center" vertical="center" textRotation="90" wrapText="1"/>
      <protection/>
    </xf>
    <xf numFmtId="0" fontId="33" fillId="33" borderId="47" xfId="57" applyFont="1" applyFill="1" applyBorder="1" applyAlignment="1" applyProtection="1">
      <alignment horizontal="center" vertical="center" wrapText="1"/>
      <protection/>
    </xf>
    <xf numFmtId="0" fontId="33" fillId="33" borderId="86" xfId="57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3" fontId="16" fillId="33" borderId="61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4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6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0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62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1" xfId="57" applyNumberFormat="1" applyFont="1" applyFill="1" applyBorder="1" applyAlignment="1" applyProtection="1">
      <alignment horizontal="center" vertical="center" wrapText="1"/>
      <protection locked="0"/>
    </xf>
    <xf numFmtId="3" fontId="0" fillId="33" borderId="59" xfId="0" applyNumberFormat="1" applyFill="1" applyBorder="1" applyAlignment="1" applyProtection="1">
      <alignment horizontal="center" vertical="center" wrapText="1"/>
      <protection locked="0"/>
    </xf>
    <xf numFmtId="3" fontId="0" fillId="33" borderId="77" xfId="0" applyNumberFormat="1" applyFill="1" applyBorder="1" applyAlignment="1" applyProtection="1">
      <alignment horizontal="center" vertical="center" wrapText="1"/>
      <protection locked="0"/>
    </xf>
    <xf numFmtId="3" fontId="0" fillId="33" borderId="79" xfId="0" applyNumberFormat="1" applyFill="1" applyBorder="1" applyAlignment="1" applyProtection="1">
      <alignment horizontal="center" vertical="center" wrapText="1"/>
      <protection locked="0"/>
    </xf>
    <xf numFmtId="0" fontId="34" fillId="33" borderId="49" xfId="57" applyFont="1" applyFill="1" applyBorder="1" applyAlignment="1" applyProtection="1">
      <alignment horizontal="center" vertical="center" wrapText="1"/>
      <protection/>
    </xf>
    <xf numFmtId="0" fontId="34" fillId="33" borderId="81" xfId="57" applyFont="1" applyFill="1" applyBorder="1" applyAlignment="1" applyProtection="1">
      <alignment horizontal="center" vertical="center" wrapText="1"/>
      <protection/>
    </xf>
    <xf numFmtId="3" fontId="16" fillId="33" borderId="15" xfId="57" applyNumberFormat="1" applyFont="1" applyFill="1" applyBorder="1" applyAlignment="1" applyProtection="1">
      <alignment horizontal="center" vertical="center" wrapText="1"/>
      <protection locked="0"/>
    </xf>
    <xf numFmtId="3" fontId="16" fillId="33" borderId="87" xfId="57" applyNumberFormat="1" applyFont="1" applyFill="1" applyBorder="1" applyAlignment="1" applyProtection="1">
      <alignment horizontal="center" vertical="center" wrapText="1"/>
      <protection locked="0"/>
    </xf>
    <xf numFmtId="0" fontId="17" fillId="33" borderId="31" xfId="57" applyFont="1" applyFill="1" applyBorder="1" applyAlignment="1" applyProtection="1">
      <alignment horizontal="center" vertical="center" wrapText="1"/>
      <protection/>
    </xf>
    <xf numFmtId="0" fontId="16" fillId="33" borderId="15" xfId="57" applyFont="1" applyFill="1" applyBorder="1" applyAlignment="1" applyProtection="1">
      <alignment horizontal="left" vertical="center" wrapText="1"/>
      <protection/>
    </xf>
    <xf numFmtId="0" fontId="16" fillId="33" borderId="17" xfId="57" applyFont="1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 horizontal="left" vertical="center" wrapText="1"/>
      <protection/>
    </xf>
    <xf numFmtId="0" fontId="0" fillId="33" borderId="44" xfId="0" applyFill="1" applyBorder="1" applyAlignment="1" applyProtection="1">
      <alignment horizontal="left" vertical="center" wrapText="1"/>
      <protection/>
    </xf>
    <xf numFmtId="0" fontId="0" fillId="33" borderId="68" xfId="0" applyFill="1" applyBorder="1" applyAlignment="1" applyProtection="1">
      <alignment horizontal="left" vertical="center" wrapText="1"/>
      <protection/>
    </xf>
    <xf numFmtId="0" fontId="0" fillId="33" borderId="73" xfId="0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3" fontId="0" fillId="33" borderId="34" xfId="0" applyNumberFormat="1" applyFill="1" applyBorder="1" applyAlignment="1" applyProtection="1">
      <alignment horizontal="center" vertical="center"/>
      <protection locked="0"/>
    </xf>
    <xf numFmtId="3" fontId="0" fillId="33" borderId="30" xfId="0" applyNumberFormat="1" applyFill="1" applyBorder="1" applyAlignment="1" applyProtection="1">
      <alignment horizontal="center" vertical="center"/>
      <protection locked="0"/>
    </xf>
    <xf numFmtId="3" fontId="0" fillId="33" borderId="33" xfId="0" applyNumberFormat="1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3" fontId="0" fillId="33" borderId="14" xfId="0" applyNumberFormat="1" applyFill="1" applyBorder="1" applyAlignment="1" applyProtection="1">
      <alignment horizontal="center" vertic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 textRotation="90"/>
      <protection/>
    </xf>
    <xf numFmtId="0" fontId="16" fillId="33" borderId="44" xfId="0" applyFont="1" applyFill="1" applyBorder="1" applyAlignment="1" applyProtection="1">
      <alignment horizontal="center" vertical="center" textRotation="90"/>
      <protection/>
    </xf>
    <xf numFmtId="0" fontId="16" fillId="33" borderId="73" xfId="0" applyFont="1" applyFill="1" applyBorder="1" applyAlignment="1" applyProtection="1">
      <alignment horizontal="center" vertical="center" textRotation="90"/>
      <protection/>
    </xf>
    <xf numFmtId="0" fontId="19" fillId="33" borderId="59" xfId="0" applyFont="1" applyFill="1" applyBorder="1" applyAlignment="1" applyProtection="1">
      <alignment horizontal="left" vertical="top" wrapText="1"/>
      <protection/>
    </xf>
    <xf numFmtId="0" fontId="19" fillId="33" borderId="61" xfId="0" applyFont="1" applyFill="1" applyBorder="1" applyAlignment="1" applyProtection="1">
      <alignment horizontal="left" vertical="top" wrapText="1"/>
      <protection/>
    </xf>
    <xf numFmtId="0" fontId="16" fillId="33" borderId="61" xfId="0" applyFont="1" applyFill="1" applyBorder="1" applyAlignment="1" applyProtection="1">
      <alignment horizontal="center" vertical="center" textRotation="90" wrapText="1"/>
      <protection/>
    </xf>
    <xf numFmtId="0" fontId="16" fillId="33" borderId="64" xfId="0" applyFont="1" applyFill="1" applyBorder="1" applyAlignment="1" applyProtection="1">
      <alignment horizontal="center" vertical="center" textRotation="90" wrapText="1"/>
      <protection/>
    </xf>
    <xf numFmtId="0" fontId="16" fillId="33" borderId="86" xfId="0" applyFont="1" applyFill="1" applyBorder="1" applyAlignment="1" applyProtection="1">
      <alignment horizontal="center" vertical="center" textRotation="90" wrapText="1"/>
      <protection/>
    </xf>
    <xf numFmtId="0" fontId="16" fillId="33" borderId="60" xfId="0" applyFont="1" applyFill="1" applyBorder="1" applyAlignment="1" applyProtection="1">
      <alignment horizontal="center" vertical="center" textRotation="90" wrapText="1"/>
      <protection/>
    </xf>
    <xf numFmtId="0" fontId="16" fillId="33" borderId="49" xfId="0" applyFont="1" applyFill="1" applyBorder="1" applyAlignment="1">
      <alignment horizontal="center" vertical="center" textRotation="90" wrapText="1"/>
    </xf>
    <xf numFmtId="0" fontId="16" fillId="33" borderId="62" xfId="0" applyFont="1" applyFill="1" applyBorder="1" applyAlignment="1">
      <alignment horizontal="center" vertical="center" textRotation="90" wrapText="1"/>
    </xf>
    <xf numFmtId="0" fontId="16" fillId="33" borderId="81" xfId="0" applyFont="1" applyFill="1" applyBorder="1" applyAlignment="1">
      <alignment horizontal="center" vertical="center" textRotation="90" wrapText="1"/>
    </xf>
    <xf numFmtId="0" fontId="16" fillId="33" borderId="75" xfId="64" applyFont="1" applyFill="1" applyBorder="1" applyAlignment="1" applyProtection="1">
      <alignment horizontal="left" vertical="center" wrapText="1"/>
      <protection/>
    </xf>
    <xf numFmtId="0" fontId="16" fillId="33" borderId="20" xfId="64" applyFont="1" applyFill="1" applyBorder="1" applyAlignment="1" applyProtection="1">
      <alignment horizontal="left" vertical="center" wrapText="1"/>
      <protection/>
    </xf>
    <xf numFmtId="0" fontId="16" fillId="33" borderId="21" xfId="64" applyFont="1" applyFill="1" applyBorder="1" applyAlignment="1" applyProtection="1">
      <alignment horizontal="left" vertical="center" wrapText="1"/>
      <protection/>
    </xf>
    <xf numFmtId="0" fontId="16" fillId="33" borderId="41" xfId="64" applyFont="1" applyFill="1" applyBorder="1" applyAlignment="1" applyProtection="1">
      <alignment horizontal="left" vertical="center" wrapText="1"/>
      <protection/>
    </xf>
    <xf numFmtId="0" fontId="16" fillId="33" borderId="48" xfId="64" applyFont="1" applyFill="1" applyBorder="1" applyAlignment="1" applyProtection="1">
      <alignment horizontal="center" vertical="center" wrapText="1"/>
      <protection/>
    </xf>
    <xf numFmtId="0" fontId="16" fillId="33" borderId="78" xfId="64" applyFont="1" applyFill="1" applyBorder="1" applyAlignment="1" applyProtection="1">
      <alignment horizontal="center" vertical="center" wrapText="1"/>
      <protection/>
    </xf>
    <xf numFmtId="0" fontId="51" fillId="33" borderId="10" xfId="64" applyFont="1" applyFill="1" applyBorder="1" applyAlignment="1" applyProtection="1">
      <alignment horizontal="right"/>
      <protection/>
    </xf>
    <xf numFmtId="0" fontId="16" fillId="33" borderId="56" xfId="64" applyFont="1" applyFill="1" applyBorder="1" applyAlignment="1" applyProtection="1">
      <alignment horizontal="left" vertical="center" wrapText="1"/>
      <protection/>
    </xf>
    <xf numFmtId="0" fontId="16" fillId="33" borderId="13" xfId="64" applyFont="1" applyFill="1" applyBorder="1" applyAlignment="1" applyProtection="1">
      <alignment horizontal="left" vertical="center" wrapText="1"/>
      <protection/>
    </xf>
    <xf numFmtId="0" fontId="19" fillId="33" borderId="15" xfId="64" applyFont="1" applyFill="1" applyBorder="1" applyAlignment="1" applyProtection="1">
      <alignment horizontal="left" vertical="top" wrapText="1"/>
      <protection/>
    </xf>
    <xf numFmtId="0" fontId="19" fillId="33" borderId="16" xfId="64" applyFont="1" applyFill="1" applyBorder="1" applyAlignment="1" applyProtection="1">
      <alignment horizontal="left" vertical="top"/>
      <protection/>
    </xf>
    <xf numFmtId="0" fontId="16" fillId="33" borderId="77" xfId="64" applyFont="1" applyFill="1" applyBorder="1" applyAlignment="1" applyProtection="1">
      <alignment horizontal="center" vertical="center" wrapText="1"/>
      <protection/>
    </xf>
    <xf numFmtId="0" fontId="27" fillId="33" borderId="41" xfId="64" applyFont="1" applyFill="1" applyBorder="1" applyAlignment="1" applyProtection="1">
      <alignment horizontal="left" vertical="center" wrapText="1"/>
      <protection/>
    </xf>
    <xf numFmtId="0" fontId="27" fillId="33" borderId="21" xfId="64" applyFont="1" applyFill="1" applyBorder="1" applyAlignment="1" applyProtection="1">
      <alignment horizontal="left" vertical="center" wrapText="1"/>
      <protection/>
    </xf>
    <xf numFmtId="0" fontId="16" fillId="33" borderId="48" xfId="64" applyFont="1" applyFill="1" applyBorder="1" applyAlignment="1" applyProtection="1">
      <alignment horizontal="center" vertical="center" textRotation="90" wrapText="1"/>
      <protection/>
    </xf>
    <xf numFmtId="0" fontId="16" fillId="33" borderId="77" xfId="64" applyFont="1" applyFill="1" applyBorder="1" applyAlignment="1" applyProtection="1">
      <alignment horizontal="center" vertical="center" textRotation="90" wrapText="1"/>
      <protection/>
    </xf>
    <xf numFmtId="0" fontId="16" fillId="33" borderId="78" xfId="64" applyFont="1" applyFill="1" applyBorder="1" applyAlignment="1" applyProtection="1">
      <alignment horizontal="center" vertical="center" textRotation="90" wrapText="1"/>
      <protection/>
    </xf>
    <xf numFmtId="0" fontId="16" fillId="33" borderId="74" xfId="64" applyFont="1" applyFill="1" applyBorder="1" applyAlignment="1" applyProtection="1">
      <alignment horizontal="left" vertical="center" wrapText="1"/>
      <protection/>
    </xf>
    <xf numFmtId="0" fontId="16" fillId="33" borderId="82" xfId="64" applyFont="1" applyFill="1" applyBorder="1" applyAlignment="1" applyProtection="1">
      <alignment horizontal="left" vertical="center" wrapText="1"/>
      <protection/>
    </xf>
    <xf numFmtId="0" fontId="16" fillId="33" borderId="52" xfId="64" applyFont="1" applyFill="1" applyBorder="1" applyAlignment="1" applyProtection="1">
      <alignment horizontal="left" vertical="center" wrapText="1"/>
      <protection/>
    </xf>
    <xf numFmtId="0" fontId="16" fillId="33" borderId="13" xfId="57" applyFill="1" applyBorder="1" applyAlignment="1" applyProtection="1">
      <alignment horizontal="center"/>
      <protection/>
    </xf>
    <xf numFmtId="0" fontId="16" fillId="33" borderId="51" xfId="57" applyFont="1" applyFill="1" applyBorder="1" applyAlignment="1" applyProtection="1">
      <alignment horizontal="center" vertical="top"/>
      <protection/>
    </xf>
    <xf numFmtId="0" fontId="17" fillId="33" borderId="75" xfId="64" applyFont="1" applyFill="1" applyBorder="1" applyAlignment="1" applyProtection="1">
      <alignment horizontal="left" vertical="center" wrapText="1"/>
      <protection/>
    </xf>
    <xf numFmtId="0" fontId="17" fillId="33" borderId="20" xfId="64" applyFont="1" applyFill="1" applyBorder="1" applyAlignment="1" applyProtection="1">
      <alignment horizontal="left" vertical="center" wrapText="1"/>
      <protection/>
    </xf>
    <xf numFmtId="0" fontId="17" fillId="33" borderId="21" xfId="64" applyFont="1" applyFill="1" applyBorder="1" applyAlignment="1" applyProtection="1">
      <alignment horizontal="left" vertical="center" wrapText="1"/>
      <protection/>
    </xf>
    <xf numFmtId="0" fontId="27" fillId="33" borderId="11" xfId="64" applyFont="1" applyFill="1" applyBorder="1" applyAlignment="1" applyProtection="1">
      <alignment horizontal="left" vertical="center" wrapText="1"/>
      <protection/>
    </xf>
    <xf numFmtId="0" fontId="27" fillId="33" borderId="28" xfId="64" applyFont="1" applyFill="1" applyBorder="1" applyAlignment="1" applyProtection="1">
      <alignment horizontal="left" vertical="center" wrapText="1"/>
      <protection/>
    </xf>
    <xf numFmtId="0" fontId="17" fillId="33" borderId="59" xfId="64" applyFont="1" applyFill="1" applyBorder="1" applyAlignment="1" applyProtection="1">
      <alignment horizontal="center" vertical="center" textRotation="90" wrapText="1"/>
      <protection/>
    </xf>
    <xf numFmtId="0" fontId="17" fillId="33" borderId="79" xfId="64" applyFont="1" applyFill="1" applyBorder="1" applyAlignment="1" applyProtection="1">
      <alignment horizontal="center" vertical="center" textRotation="90" wrapText="1"/>
      <protection/>
    </xf>
    <xf numFmtId="0" fontId="19" fillId="33" borderId="23" xfId="64" applyFont="1" applyFill="1" applyBorder="1" applyAlignment="1" applyProtection="1">
      <alignment horizontal="left" vertical="center" wrapText="1"/>
      <protection/>
    </xf>
    <xf numFmtId="0" fontId="19" fillId="33" borderId="24" xfId="64" applyFont="1" applyFill="1" applyBorder="1" applyAlignment="1" applyProtection="1">
      <alignment horizontal="left" vertical="center" wrapText="1"/>
      <protection/>
    </xf>
    <xf numFmtId="0" fontId="19" fillId="33" borderId="25" xfId="64" applyFont="1" applyFill="1" applyBorder="1" applyAlignment="1" applyProtection="1">
      <alignment horizontal="left" vertical="center" wrapText="1"/>
      <protection/>
    </xf>
    <xf numFmtId="0" fontId="27" fillId="33" borderId="34" xfId="64" applyFont="1" applyFill="1" applyBorder="1" applyAlignment="1" applyProtection="1">
      <alignment horizontal="left" vertical="center" wrapText="1"/>
      <protection/>
    </xf>
    <xf numFmtId="0" fontId="27" fillId="33" borderId="30" xfId="64" applyFont="1" applyFill="1" applyBorder="1" applyAlignment="1" applyProtection="1">
      <alignment horizontal="left" vertical="center" wrapText="1"/>
      <protection/>
    </xf>
    <xf numFmtId="0" fontId="19" fillId="33" borderId="13" xfId="57" applyFont="1" applyFill="1" applyBorder="1" applyAlignment="1" applyProtection="1">
      <alignment horizontal="center"/>
      <protection/>
    </xf>
    <xf numFmtId="0" fontId="27" fillId="33" borderId="14" xfId="64" applyFont="1" applyFill="1" applyBorder="1" applyAlignment="1" applyProtection="1">
      <alignment horizontal="left" vertical="center" wrapText="1"/>
      <protection/>
    </xf>
    <xf numFmtId="0" fontId="27" fillId="33" borderId="12" xfId="64" applyFont="1" applyFill="1" applyBorder="1" applyAlignment="1" applyProtection="1">
      <alignment horizontal="left" vertical="center" wrapText="1"/>
      <protection/>
    </xf>
    <xf numFmtId="0" fontId="16" fillId="33" borderId="14" xfId="64" applyFont="1" applyFill="1" applyBorder="1" applyAlignment="1" applyProtection="1">
      <alignment horizontal="left" vertical="center" wrapText="1"/>
      <protection/>
    </xf>
    <xf numFmtId="0" fontId="16" fillId="33" borderId="12" xfId="64" applyFont="1" applyFill="1" applyBorder="1" applyAlignment="1" applyProtection="1">
      <alignment horizontal="left" vertical="center" wrapText="1"/>
      <protection/>
    </xf>
    <xf numFmtId="0" fontId="16" fillId="33" borderId="14" xfId="64" applyFont="1" applyFill="1" applyBorder="1" applyAlignment="1" applyProtection="1">
      <alignment horizontal="center" vertical="center" textRotation="90" wrapText="1"/>
      <protection/>
    </xf>
    <xf numFmtId="0" fontId="16" fillId="33" borderId="15" xfId="64" applyFont="1" applyFill="1" applyBorder="1" applyAlignment="1" applyProtection="1">
      <alignment horizontal="center" vertical="center" wrapText="1"/>
      <protection/>
    </xf>
    <xf numFmtId="0" fontId="16" fillId="33" borderId="16" xfId="64" applyFont="1" applyFill="1" applyBorder="1" applyAlignment="1" applyProtection="1">
      <alignment horizontal="center" vertical="center" wrapText="1"/>
      <protection/>
    </xf>
    <xf numFmtId="0" fontId="16" fillId="33" borderId="22" xfId="64" applyFont="1" applyFill="1" applyBorder="1" applyAlignment="1" applyProtection="1">
      <alignment horizontal="center" vertical="center" wrapText="1"/>
      <protection/>
    </xf>
    <xf numFmtId="0" fontId="16" fillId="33" borderId="13" xfId="64" applyFont="1" applyFill="1" applyBorder="1" applyAlignment="1" applyProtection="1">
      <alignment horizontal="center" vertical="center" wrapText="1"/>
      <protection/>
    </xf>
    <xf numFmtId="0" fontId="19" fillId="33" borderId="10" xfId="64" applyFont="1" applyFill="1" applyBorder="1" applyAlignment="1" applyProtection="1">
      <alignment horizontal="center"/>
      <protection/>
    </xf>
    <xf numFmtId="0" fontId="16" fillId="33" borderId="34" xfId="64" applyFont="1" applyFill="1" applyBorder="1" applyAlignment="1" applyProtection="1">
      <alignment horizontal="center" vertical="center" wrapText="1"/>
      <protection/>
    </xf>
    <xf numFmtId="0" fontId="16" fillId="33" borderId="30" xfId="64" applyFont="1" applyFill="1" applyBorder="1" applyAlignment="1" applyProtection="1">
      <alignment horizontal="center" vertical="center" wrapText="1"/>
      <protection/>
    </xf>
    <xf numFmtId="0" fontId="16" fillId="33" borderId="14" xfId="64" applyFont="1" applyFill="1" applyBorder="1" applyAlignment="1" applyProtection="1">
      <alignment horizontal="center" vertical="center" wrapText="1"/>
      <protection/>
    </xf>
    <xf numFmtId="0" fontId="16" fillId="33" borderId="12" xfId="64" applyFont="1" applyFill="1" applyBorder="1" applyAlignment="1" applyProtection="1">
      <alignment horizontal="center" vertical="center" wrapText="1"/>
      <protection/>
    </xf>
    <xf numFmtId="0" fontId="16" fillId="33" borderId="29" xfId="64" applyFont="1" applyFill="1" applyBorder="1" applyAlignment="1" applyProtection="1">
      <alignment horizontal="center" vertical="center" wrapText="1"/>
      <protection/>
    </xf>
    <xf numFmtId="0" fontId="16" fillId="33" borderId="26" xfId="64" applyFont="1" applyFill="1" applyBorder="1" applyAlignment="1" applyProtection="1">
      <alignment horizontal="center" vertical="center" wrapText="1"/>
      <protection/>
    </xf>
    <xf numFmtId="0" fontId="17" fillId="33" borderId="14" xfId="64" applyFont="1" applyFill="1" applyBorder="1" applyAlignment="1" applyProtection="1">
      <alignment horizontal="center" vertical="center" wrapText="1"/>
      <protection/>
    </xf>
    <xf numFmtId="0" fontId="16" fillId="33" borderId="58" xfId="64" applyFont="1" applyFill="1" applyBorder="1" applyAlignment="1" applyProtection="1">
      <alignment horizontal="center" vertical="center" textRotation="90"/>
      <protection/>
    </xf>
    <xf numFmtId="0" fontId="16" fillId="33" borderId="45" xfId="64" applyFont="1" applyFill="1" applyBorder="1" applyAlignment="1" applyProtection="1">
      <alignment horizontal="center" vertical="center" textRotation="90"/>
      <protection/>
    </xf>
    <xf numFmtId="0" fontId="16" fillId="33" borderId="38" xfId="64" applyFont="1" applyFill="1" applyBorder="1" applyAlignment="1" applyProtection="1">
      <alignment horizontal="center" vertical="center" textRotation="90"/>
      <protection/>
    </xf>
    <xf numFmtId="0" fontId="21" fillId="33" borderId="29" xfId="64" applyFont="1" applyFill="1" applyBorder="1" applyAlignment="1" applyProtection="1">
      <alignment horizontal="left" vertical="center"/>
      <protection/>
    </xf>
    <xf numFmtId="0" fontId="21" fillId="33" borderId="34" xfId="64" applyFont="1" applyFill="1" applyBorder="1" applyAlignment="1" applyProtection="1">
      <alignment horizontal="left" vertical="center"/>
      <protection/>
    </xf>
    <xf numFmtId="0" fontId="21" fillId="33" borderId="30" xfId="64" applyFont="1" applyFill="1" applyBorder="1" applyAlignment="1" applyProtection="1">
      <alignment horizontal="left" vertical="center"/>
      <protection/>
    </xf>
    <xf numFmtId="0" fontId="19" fillId="33" borderId="15" xfId="64" applyFont="1" applyFill="1" applyBorder="1" applyAlignment="1" applyProtection="1">
      <alignment horizontal="left" vertical="top"/>
      <protection/>
    </xf>
    <xf numFmtId="0" fontId="16" fillId="33" borderId="16" xfId="64" applyFont="1" applyFill="1" applyBorder="1">
      <alignment/>
      <protection/>
    </xf>
    <xf numFmtId="0" fontId="16" fillId="33" borderId="17" xfId="64" applyFont="1" applyFill="1" applyBorder="1">
      <alignment/>
      <protection/>
    </xf>
    <xf numFmtId="0" fontId="19" fillId="33" borderId="18" xfId="64" applyFont="1" applyFill="1" applyBorder="1" applyAlignment="1" applyProtection="1">
      <alignment horizontal="left" vertical="center" wrapText="1"/>
      <protection/>
    </xf>
    <xf numFmtId="0" fontId="19" fillId="33" borderId="0" xfId="64" applyFont="1" applyFill="1" applyBorder="1" applyAlignment="1" applyProtection="1">
      <alignment horizontal="left" vertical="center" wrapText="1"/>
      <protection/>
    </xf>
    <xf numFmtId="0" fontId="19" fillId="33" borderId="44" xfId="64" applyFont="1" applyFill="1" applyBorder="1" applyAlignment="1" applyProtection="1">
      <alignment horizontal="left" vertical="center" wrapText="1"/>
      <protection/>
    </xf>
    <xf numFmtId="0" fontId="19" fillId="33" borderId="68" xfId="64" applyFont="1" applyFill="1" applyBorder="1" applyAlignment="1" applyProtection="1">
      <alignment horizontal="left" vertical="center" wrapText="1"/>
      <protection/>
    </xf>
    <xf numFmtId="0" fontId="19" fillId="33" borderId="10" xfId="64" applyFont="1" applyFill="1" applyBorder="1" applyAlignment="1" applyProtection="1">
      <alignment horizontal="left" vertical="center" wrapText="1"/>
      <protection/>
    </xf>
    <xf numFmtId="0" fontId="19" fillId="33" borderId="73" xfId="64" applyFont="1" applyFill="1" applyBorder="1" applyAlignment="1" applyProtection="1">
      <alignment horizontal="left" vertical="center" wrapText="1"/>
      <protection/>
    </xf>
    <xf numFmtId="0" fontId="16" fillId="33" borderId="26" xfId="64" applyFont="1" applyFill="1" applyBorder="1" applyAlignment="1" applyProtection="1">
      <alignment horizontal="center" vertical="center" textRotation="90" wrapText="1"/>
      <protection/>
    </xf>
    <xf numFmtId="0" fontId="16" fillId="33" borderId="27" xfId="64" applyFont="1" applyFill="1" applyBorder="1" applyAlignment="1" applyProtection="1">
      <alignment horizontal="center" vertical="center" textRotation="90" wrapText="1"/>
      <protection/>
    </xf>
    <xf numFmtId="0" fontId="16" fillId="33" borderId="11" xfId="64" applyFont="1" applyFill="1" applyBorder="1" applyAlignment="1" applyProtection="1">
      <alignment horizontal="left" vertical="center" wrapText="1"/>
      <protection/>
    </xf>
    <xf numFmtId="0" fontId="16" fillId="33" borderId="28" xfId="64" applyFont="1" applyFill="1" applyBorder="1" applyAlignment="1" applyProtection="1">
      <alignment horizontal="left" vertical="center" wrapText="1"/>
      <protection/>
    </xf>
    <xf numFmtId="0" fontId="16" fillId="33" borderId="80" xfId="64" applyFont="1" applyFill="1" applyBorder="1" applyAlignment="1" applyProtection="1">
      <alignment horizontal="left" vertical="center" wrapText="1"/>
      <protection/>
    </xf>
    <xf numFmtId="0" fontId="16" fillId="33" borderId="67" xfId="64" applyFont="1" applyFill="1" applyBorder="1" applyAlignment="1" applyProtection="1">
      <alignment horizontal="left" vertical="center" wrapText="1"/>
      <protection/>
    </xf>
    <xf numFmtId="0" fontId="27" fillId="33" borderId="74" xfId="64" applyFont="1" applyFill="1" applyBorder="1" applyAlignment="1" applyProtection="1">
      <alignment horizontal="left" vertical="center" wrapText="1"/>
      <protection/>
    </xf>
    <xf numFmtId="0" fontId="27" fillId="33" borderId="82" xfId="64" applyFont="1" applyFill="1" applyBorder="1" applyAlignment="1" applyProtection="1">
      <alignment horizontal="left" vertical="center" wrapText="1"/>
      <protection/>
    </xf>
    <xf numFmtId="0" fontId="27" fillId="33" borderId="52" xfId="64" applyFont="1" applyFill="1" applyBorder="1" applyAlignment="1" applyProtection="1">
      <alignment horizontal="left" vertical="center" wrapText="1"/>
      <protection/>
    </xf>
    <xf numFmtId="0" fontId="16" fillId="33" borderId="22" xfId="64" applyFont="1" applyFill="1" applyBorder="1" applyAlignment="1" applyProtection="1">
      <alignment horizontal="left" vertical="center" wrapText="1"/>
      <protection/>
    </xf>
    <xf numFmtId="0" fontId="16" fillId="33" borderId="19" xfId="64" applyFont="1" applyFill="1" applyBorder="1" applyAlignment="1" applyProtection="1">
      <alignment horizontal="left" vertical="center" wrapText="1"/>
      <protection/>
    </xf>
    <xf numFmtId="0" fontId="16" fillId="33" borderId="83" xfId="64" applyFont="1" applyFill="1" applyBorder="1" applyAlignment="1" applyProtection="1">
      <alignment horizontal="center" vertical="center" wrapText="1"/>
      <protection/>
    </xf>
    <xf numFmtId="0" fontId="16" fillId="33" borderId="66" xfId="64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/>
      <protection/>
    </xf>
    <xf numFmtId="0" fontId="16" fillId="33" borderId="14" xfId="64" applyFont="1" applyFill="1" applyBorder="1" applyAlignment="1" applyProtection="1">
      <alignment horizontal="center" vertical="center" textRotation="90"/>
      <protection/>
    </xf>
    <xf numFmtId="0" fontId="19" fillId="33" borderId="22" xfId="64" applyFont="1" applyFill="1" applyBorder="1" applyAlignment="1" applyProtection="1">
      <alignment horizontal="left" vertical="top" wrapText="1"/>
      <protection/>
    </xf>
    <xf numFmtId="0" fontId="19" fillId="33" borderId="13" xfId="64" applyFont="1" applyFill="1" applyBorder="1" applyAlignment="1" applyProtection="1">
      <alignment horizontal="left" vertical="top" wrapText="1"/>
      <protection/>
    </xf>
    <xf numFmtId="0" fontId="19" fillId="33" borderId="19" xfId="64" applyFont="1" applyFill="1" applyBorder="1" applyAlignment="1" applyProtection="1">
      <alignment horizontal="left" vertical="top" wrapText="1"/>
      <protection/>
    </xf>
    <xf numFmtId="0" fontId="16" fillId="33" borderId="70" xfId="64" applyFont="1" applyFill="1" applyBorder="1" applyAlignment="1" applyProtection="1">
      <alignment horizontal="center" vertical="center" wrapText="1"/>
      <protection/>
    </xf>
    <xf numFmtId="0" fontId="16" fillId="33" borderId="82" xfId="64" applyFont="1" applyFill="1" applyBorder="1" applyAlignment="1" applyProtection="1">
      <alignment horizontal="center" vertical="center" wrapText="1"/>
      <protection/>
    </xf>
    <xf numFmtId="0" fontId="16" fillId="33" borderId="52" xfId="64" applyFont="1" applyFill="1" applyBorder="1" applyAlignment="1" applyProtection="1">
      <alignment horizontal="center" vertical="center" wrapText="1"/>
      <protection/>
    </xf>
    <xf numFmtId="0" fontId="16" fillId="33" borderId="41" xfId="64" applyFont="1" applyFill="1" applyBorder="1" applyAlignment="1" applyProtection="1">
      <alignment horizontal="center" vertical="center" wrapText="1"/>
      <protection/>
    </xf>
    <xf numFmtId="0" fontId="16" fillId="33" borderId="40" xfId="64" applyFont="1" applyFill="1" applyBorder="1" applyAlignment="1" applyProtection="1">
      <alignment horizontal="center" vertical="center" wrapText="1"/>
      <protection/>
    </xf>
    <xf numFmtId="0" fontId="19" fillId="33" borderId="76" xfId="64" applyFont="1" applyFill="1" applyBorder="1" applyAlignment="1" applyProtection="1">
      <alignment horizontal="center" vertical="center" wrapText="1"/>
      <protection/>
    </xf>
    <xf numFmtId="0" fontId="19" fillId="33" borderId="89" xfId="64" applyFont="1" applyFill="1" applyBorder="1" applyAlignment="1" applyProtection="1">
      <alignment horizontal="center" vertical="center" wrapText="1"/>
      <protection/>
    </xf>
    <xf numFmtId="0" fontId="19" fillId="33" borderId="72" xfId="64" applyFont="1" applyFill="1" applyBorder="1" applyAlignment="1" applyProtection="1">
      <alignment horizontal="center" vertical="center" wrapText="1"/>
      <protection/>
    </xf>
    <xf numFmtId="0" fontId="16" fillId="33" borderId="21" xfId="64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 locked="0"/>
    </xf>
    <xf numFmtId="49" fontId="25" fillId="33" borderId="14" xfId="59" applyNumberFormat="1" applyFont="1" applyFill="1" applyBorder="1" applyAlignment="1" applyProtection="1">
      <alignment horizontal="left" vertical="center" wrapText="1"/>
      <protection/>
    </xf>
    <xf numFmtId="0" fontId="4" fillId="33" borderId="0" xfId="59" applyFont="1" applyFill="1" applyBorder="1" applyAlignment="1" applyProtection="1">
      <alignment horizontal="center" vertical="center" wrapText="1"/>
      <protection/>
    </xf>
    <xf numFmtId="0" fontId="5" fillId="33" borderId="0" xfId="59" applyFont="1" applyFill="1" applyBorder="1" applyAlignment="1" applyProtection="1">
      <alignment horizontal="center"/>
      <protection/>
    </xf>
    <xf numFmtId="0" fontId="32" fillId="33" borderId="63" xfId="59" applyFont="1" applyFill="1" applyBorder="1" applyAlignment="1" applyProtection="1">
      <alignment horizontal="center" vertical="center" wrapText="1"/>
      <protection/>
    </xf>
    <xf numFmtId="0" fontId="32" fillId="33" borderId="0" xfId="59" applyFont="1" applyFill="1" applyBorder="1" applyAlignment="1" applyProtection="1">
      <alignment horizontal="center" vertical="center" wrapText="1"/>
      <protection/>
    </xf>
    <xf numFmtId="0" fontId="24" fillId="33" borderId="14" xfId="59" applyFont="1" applyFill="1" applyBorder="1" applyAlignment="1" applyProtection="1">
      <alignment horizontal="center" vertical="center"/>
      <protection/>
    </xf>
    <xf numFmtId="0" fontId="25" fillId="33" borderId="14" xfId="59" applyNumberFormat="1" applyFont="1" applyFill="1" applyBorder="1" applyAlignment="1" applyProtection="1">
      <alignment horizontal="left" vertical="center" wrapText="1"/>
      <protection/>
    </xf>
    <xf numFmtId="0" fontId="5" fillId="33" borderId="0" xfId="59" applyFont="1" applyFill="1" applyBorder="1" applyAlignment="1" applyProtection="1">
      <alignment horizontal="center" vertical="center"/>
      <protection/>
    </xf>
    <xf numFmtId="0" fontId="17" fillId="33" borderId="63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63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68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3" borderId="73" xfId="0" applyFont="1" applyFill="1" applyBorder="1" applyAlignment="1" applyProtection="1">
      <alignment horizontal="center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8-20" xfId="56"/>
    <cellStyle name="Обычный_23-25" xfId="57"/>
    <cellStyle name="Обычный_F-1Slm" xfId="58"/>
    <cellStyle name="Обычный_Fpk" xfId="59"/>
    <cellStyle name="Обычный_Бланк форма П" xfId="60"/>
    <cellStyle name="Обычный_Інформація" xfId="61"/>
    <cellStyle name="Обычный_Таблиці" xfId="62"/>
    <cellStyle name="Обычный_Таблиця 12" xfId="63"/>
    <cellStyle name="Обычный_Форма П 19 листопада 2012 (1)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Функции" xfId="72"/>
    <cellStyle name="Тысячи_MS Регистрация продаж" xfId="73"/>
    <cellStyle name="Comma" xfId="74"/>
    <cellStyle name="Comma [0]" xfId="75"/>
    <cellStyle name="Хороший" xfId="76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" name="Line 34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7" name="Line 37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Line 3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1134725" y="598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Line 41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2" name="Line 42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3" name="Line 43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93440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6" name="Line 10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7" name="Line 109"/>
        <xdr:cNvSpPr>
          <a:spLocks/>
        </xdr:cNvSpPr>
      </xdr:nvSpPr>
      <xdr:spPr>
        <a:xfrm>
          <a:off x="11134725" y="4953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11347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47</xdr:row>
      <xdr:rowOff>0</xdr:rowOff>
    </xdr:from>
    <xdr:to>
      <xdr:col>11</xdr:col>
      <xdr:colOff>419100</xdr:colOff>
      <xdr:row>47</xdr:row>
      <xdr:rowOff>0</xdr:rowOff>
    </xdr:to>
    <xdr:sp>
      <xdr:nvSpPr>
        <xdr:cNvPr id="50" name="Line 142"/>
        <xdr:cNvSpPr>
          <a:spLocks/>
        </xdr:cNvSpPr>
      </xdr:nvSpPr>
      <xdr:spPr>
        <a:xfrm>
          <a:off x="9344025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1134725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54" name="Line 146"/>
        <xdr:cNvSpPr>
          <a:spLocks/>
        </xdr:cNvSpPr>
      </xdr:nvSpPr>
      <xdr:spPr>
        <a:xfrm>
          <a:off x="11134725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25</xdr:row>
      <xdr:rowOff>0</xdr:rowOff>
    </xdr:from>
    <xdr:to>
      <xdr:col>12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906000" y="760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47</xdr:row>
      <xdr:rowOff>0</xdr:rowOff>
    </xdr:to>
    <xdr:sp>
      <xdr:nvSpPr>
        <xdr:cNvPr id="56" name="Line 153"/>
        <xdr:cNvSpPr>
          <a:spLocks/>
        </xdr:cNvSpPr>
      </xdr:nvSpPr>
      <xdr:spPr>
        <a:xfrm>
          <a:off x="9906000" y="13573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45400" y="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5030450" y="1665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22" name="Line 22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23" name="Line 23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12753975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26" name="Line 30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8" name="Line 34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134100" y="166592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5</xdr:col>
      <xdr:colOff>762000</xdr:colOff>
      <xdr:row>44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53100" y="16659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5</xdr:col>
      <xdr:colOff>752475</xdr:colOff>
      <xdr:row>44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134100" y="166592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53100" y="166592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600075</xdr:colOff>
      <xdr:row>44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66592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66592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44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35342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723900</xdr:colOff>
      <xdr:row>44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6659225"/>
          <a:ext cx="6400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2</xdr:col>
      <xdr:colOff>1047750</xdr:colOff>
      <xdr:row>44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91200" y="166592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6</xdr:col>
      <xdr:colOff>123825</xdr:colOff>
      <xdr:row>44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66592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6659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134100" y="166592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0</xdr:rowOff>
    </xdr:from>
    <xdr:to>
      <xdr:col>4</xdr:col>
      <xdr:colOff>38100</xdr:colOff>
      <xdr:row>44</xdr:row>
      <xdr:rowOff>0</xdr:rowOff>
    </xdr:to>
    <xdr:sp>
      <xdr:nvSpPr>
        <xdr:cNvPr id="48" name="Line 54"/>
        <xdr:cNvSpPr>
          <a:spLocks/>
        </xdr:cNvSpPr>
      </xdr:nvSpPr>
      <xdr:spPr>
        <a:xfrm>
          <a:off x="6134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44</xdr:row>
      <xdr:rowOff>0</xdr:rowOff>
    </xdr:from>
    <xdr:to>
      <xdr:col>4</xdr:col>
      <xdr:colOff>28575</xdr:colOff>
      <xdr:row>44</xdr:row>
      <xdr:rowOff>0</xdr:rowOff>
    </xdr:to>
    <xdr:sp>
      <xdr:nvSpPr>
        <xdr:cNvPr id="49" name="Line 55"/>
        <xdr:cNvSpPr>
          <a:spLocks/>
        </xdr:cNvSpPr>
      </xdr:nvSpPr>
      <xdr:spPr>
        <a:xfrm>
          <a:off x="61245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0" name="Line 56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44</xdr:row>
      <xdr:rowOff>0</xdr:rowOff>
    </xdr:from>
    <xdr:to>
      <xdr:col>10</xdr:col>
      <xdr:colOff>419100</xdr:colOff>
      <xdr:row>44</xdr:row>
      <xdr:rowOff>0</xdr:rowOff>
    </xdr:to>
    <xdr:sp>
      <xdr:nvSpPr>
        <xdr:cNvPr id="51" name="Line 57"/>
        <xdr:cNvSpPr>
          <a:spLocks/>
        </xdr:cNvSpPr>
      </xdr:nvSpPr>
      <xdr:spPr>
        <a:xfrm>
          <a:off x="121729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2" name="Line 58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3" name="Line 59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4" name="Line 60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5" name="Line 63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56" name="Line 65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57" name="Line 66"/>
        <xdr:cNvSpPr>
          <a:spLocks/>
        </xdr:cNvSpPr>
      </xdr:nvSpPr>
      <xdr:spPr>
        <a:xfrm>
          <a:off x="1503045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9525</xdr:rowOff>
    </xdr:from>
    <xdr:to>
      <xdr:col>13</xdr:col>
      <xdr:colOff>9525</xdr:colOff>
      <xdr:row>3</xdr:row>
      <xdr:rowOff>9525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5039975" y="303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2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3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6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7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600075</xdr:colOff>
      <xdr:row>44</xdr:row>
      <xdr:rowOff>9525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6668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66687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66687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11</xdr:col>
      <xdr:colOff>9525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2763500" y="1666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1047750</xdr:colOff>
      <xdr:row>44</xdr:row>
      <xdr:rowOff>9525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11</xdr:col>
      <xdr:colOff>9525</xdr:colOff>
      <xdr:row>44</xdr:row>
      <xdr:rowOff>9525</xdr:rowOff>
    </xdr:from>
    <xdr:to>
      <xdr:col>11</xdr:col>
      <xdr:colOff>9525</xdr:colOff>
      <xdr:row>44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2763500" y="1666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9525</xdr:rowOff>
    </xdr:from>
    <xdr:to>
      <xdr:col>4</xdr:col>
      <xdr:colOff>123825</xdr:colOff>
      <xdr:row>44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66687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1038225</xdr:colOff>
      <xdr:row>44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5" name="Line 22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86" name="Line 23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87" name="Line 26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53100" y="16668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600075</xdr:colOff>
      <xdr:row>44</xdr:row>
      <xdr:rowOff>9525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6668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4</xdr:col>
      <xdr:colOff>0</xdr:colOff>
      <xdr:row>44</xdr:row>
      <xdr:rowOff>9525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66687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44</xdr:row>
      <xdr:rowOff>0</xdr:rowOff>
    </xdr:from>
    <xdr:to>
      <xdr:col>4</xdr:col>
      <xdr:colOff>371475</xdr:colOff>
      <xdr:row>44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674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4</xdr:col>
      <xdr:colOff>9525</xdr:colOff>
      <xdr:row>44</xdr:row>
      <xdr:rowOff>9525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666875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44</xdr:row>
      <xdr:rowOff>9525</xdr:rowOff>
    </xdr:from>
    <xdr:to>
      <xdr:col>2</xdr:col>
      <xdr:colOff>1047750</xdr:colOff>
      <xdr:row>44</xdr:row>
      <xdr:rowOff>9525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9525</xdr:rowOff>
    </xdr:from>
    <xdr:to>
      <xdr:col>4</xdr:col>
      <xdr:colOff>123825</xdr:colOff>
      <xdr:row>44</xdr:row>
      <xdr:rowOff>9525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6668750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44</xdr:row>
      <xdr:rowOff>9525</xdr:rowOff>
    </xdr:from>
    <xdr:to>
      <xdr:col>2</xdr:col>
      <xdr:colOff>1038225</xdr:colOff>
      <xdr:row>44</xdr:row>
      <xdr:rowOff>9525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6668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44</xdr:row>
      <xdr:rowOff>0</xdr:rowOff>
    </xdr:from>
    <xdr:to>
      <xdr:col>2</xdr:col>
      <xdr:colOff>1038225</xdr:colOff>
      <xdr:row>44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44</xdr:row>
      <xdr:rowOff>0</xdr:rowOff>
    </xdr:from>
    <xdr:to>
      <xdr:col>2</xdr:col>
      <xdr:colOff>1019175</xdr:colOff>
      <xdr:row>44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9</xdr:col>
      <xdr:colOff>9525</xdr:colOff>
      <xdr:row>44</xdr:row>
      <xdr:rowOff>9525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53100" y="1666875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44</xdr:row>
      <xdr:rowOff>0</xdr:rowOff>
    </xdr:from>
    <xdr:to>
      <xdr:col>2</xdr:col>
      <xdr:colOff>581025</xdr:colOff>
      <xdr:row>44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7" name="Line 48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08" name="Line 49"/>
        <xdr:cNvSpPr>
          <a:spLocks/>
        </xdr:cNvSpPr>
      </xdr:nvSpPr>
      <xdr:spPr>
        <a:xfrm>
          <a:off x="5753100" y="1665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09" name="Line 50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44</xdr:row>
      <xdr:rowOff>0</xdr:rowOff>
    </xdr:from>
    <xdr:to>
      <xdr:col>8</xdr:col>
      <xdr:colOff>419100</xdr:colOff>
      <xdr:row>44</xdr:row>
      <xdr:rowOff>0</xdr:rowOff>
    </xdr:to>
    <xdr:sp>
      <xdr:nvSpPr>
        <xdr:cNvPr id="110" name="Line 51"/>
        <xdr:cNvSpPr>
          <a:spLocks/>
        </xdr:cNvSpPr>
      </xdr:nvSpPr>
      <xdr:spPr>
        <a:xfrm>
          <a:off x="10287000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1" name="Line 52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2" name="Line 53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3" name="Line 54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14" name="Line 56"/>
        <xdr:cNvSpPr>
          <a:spLocks/>
        </xdr:cNvSpPr>
      </xdr:nvSpPr>
      <xdr:spPr>
        <a:xfrm>
          <a:off x="108108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5" name="Line 57"/>
        <xdr:cNvSpPr>
          <a:spLocks/>
        </xdr:cNvSpPr>
      </xdr:nvSpPr>
      <xdr:spPr>
        <a:xfrm>
          <a:off x="12753975" y="166592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6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17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8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9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0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1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24225" y="12792075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7920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792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79207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19650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792075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792075"/>
          <a:ext cx="581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792075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792075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792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24225" y="12792075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24225" y="12792075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24225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14700" y="1279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71913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62012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582275" y="12792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620125" y="12582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22110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2211050" y="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0</xdr:row>
      <xdr:rowOff>0</xdr:rowOff>
    </xdr:from>
    <xdr:to>
      <xdr:col>21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520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2230100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2230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2258675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22110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22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78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821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4154150" y="50006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773150" y="5000625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600075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2211050" y="50006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2211050" y="5000625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13</xdr:row>
      <xdr:rowOff>0</xdr:rowOff>
    </xdr:from>
    <xdr:to>
      <xdr:col>22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916275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2230100" y="50006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18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223010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811250" y="500062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811250" y="500062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2258675" y="5000625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2211050" y="50006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2397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13</xdr:row>
      <xdr:rowOff>0</xdr:rowOff>
    </xdr:from>
    <xdr:to>
      <xdr:col>18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2207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4154150" y="5000625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4154150" y="5000625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13</xdr:row>
      <xdr:rowOff>0</xdr:rowOff>
    </xdr:from>
    <xdr:to>
      <xdr:col>18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7825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20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41541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413510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739265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8821400" y="5000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4116050" y="78390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773150" y="78390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600075</xdr:colOff>
      <xdr:row>25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2211050" y="78390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2211050" y="7839075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25</xdr:row>
      <xdr:rowOff>0</xdr:rowOff>
    </xdr:from>
    <xdr:to>
      <xdr:col>21</xdr:col>
      <xdr:colOff>371475</xdr:colOff>
      <xdr:row>25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52019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2230100" y="78390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18</xdr:col>
      <xdr:colOff>1047750</xdr:colOff>
      <xdr:row>25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223010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811250" y="7839075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811250" y="7839075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25</xdr:row>
      <xdr:rowOff>0</xdr:rowOff>
    </xdr:from>
    <xdr:to>
      <xdr:col>21</xdr:col>
      <xdr:colOff>123825</xdr:colOff>
      <xdr:row>25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2258675" y="783907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2211050" y="78390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2397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25</xdr:row>
      <xdr:rowOff>0</xdr:rowOff>
    </xdr:from>
    <xdr:to>
      <xdr:col>18</xdr:col>
      <xdr:colOff>1019175</xdr:colOff>
      <xdr:row>25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22070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4116050" y="7839075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4116050" y="7839075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25</xdr:row>
      <xdr:rowOff>0</xdr:rowOff>
    </xdr:from>
    <xdr:to>
      <xdr:col>18</xdr:col>
      <xdr:colOff>581025</xdr:colOff>
      <xdr:row>25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7825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2" name="Line 162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3" name="Line 163"/>
        <xdr:cNvSpPr>
          <a:spLocks/>
        </xdr:cNvSpPr>
      </xdr:nvSpPr>
      <xdr:spPr>
        <a:xfrm>
          <a:off x="14116050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4" name="Line 164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25</xdr:row>
      <xdr:rowOff>0</xdr:rowOff>
    </xdr:from>
    <xdr:to>
      <xdr:col>25</xdr:col>
      <xdr:colOff>419100</xdr:colOff>
      <xdr:row>25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107025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8" name="Line 168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821400" y="7839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600075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2211050" y="35814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28575</xdr:colOff>
      <xdr:row>9</xdr:row>
      <xdr:rowOff>0</xdr:rowOff>
    </xdr:from>
    <xdr:to>
      <xdr:col>18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223010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2211050" y="35814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32397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9</xdr:row>
      <xdr:rowOff>0</xdr:rowOff>
    </xdr:from>
    <xdr:to>
      <xdr:col>18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32207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9</xdr:row>
      <xdr:rowOff>0</xdr:rowOff>
    </xdr:from>
    <xdr:to>
      <xdr:col>18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78255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04800"/>
          <a:ext cx="1016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248900" y="9153525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058775" y="915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069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06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82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70" zoomScaleNormal="70" zoomScalePageLayoutView="0" workbookViewId="0" topLeftCell="A4">
      <selection activeCell="A1" sqref="A1"/>
    </sheetView>
  </sheetViews>
  <sheetFormatPr defaultColWidth="8.796875" defaultRowHeight="15"/>
  <cols>
    <col min="1" max="1" width="19.19921875" style="8" customWidth="1"/>
    <col min="2" max="2" width="8.59765625" style="8" customWidth="1"/>
    <col min="3" max="4" width="6.69921875" style="8" customWidth="1"/>
    <col min="5" max="5" width="12" style="8" customWidth="1"/>
    <col min="6" max="6" width="15" style="8" customWidth="1"/>
    <col min="7" max="7" width="20.59765625" style="8" customWidth="1"/>
    <col min="8" max="16384" width="9" style="8" customWidth="1"/>
  </cols>
  <sheetData>
    <row r="1" spans="1:7" ht="18.75" customHeight="1">
      <c r="A1" s="7"/>
      <c r="B1" s="7"/>
      <c r="C1" s="7"/>
      <c r="D1" s="7"/>
      <c r="E1" s="7"/>
      <c r="F1" s="7"/>
      <c r="G1" s="7"/>
    </row>
    <row r="2" spans="1:7" ht="20.25" customHeight="1">
      <c r="A2" s="1454" t="s">
        <v>172</v>
      </c>
      <c r="B2" s="1454"/>
      <c r="C2" s="1454"/>
      <c r="D2" s="1454"/>
      <c r="E2" s="1454"/>
      <c r="F2" s="1454"/>
      <c r="G2" s="1454"/>
    </row>
    <row r="3" spans="1:7" ht="45" customHeight="1">
      <c r="A3" s="7"/>
      <c r="B3" s="7"/>
      <c r="C3" s="7"/>
      <c r="D3" s="7"/>
      <c r="E3" s="7"/>
      <c r="F3" s="7"/>
      <c r="G3" s="7"/>
    </row>
    <row r="4" spans="1:7" ht="25.5" customHeight="1">
      <c r="A4" s="1455" t="s">
        <v>297</v>
      </c>
      <c r="B4" s="1455"/>
      <c r="C4" s="1455"/>
      <c r="D4" s="1455"/>
      <c r="E4" s="1455"/>
      <c r="F4" s="1455"/>
      <c r="G4" s="1455"/>
    </row>
    <row r="5" spans="1:7" ht="21" customHeight="1">
      <c r="A5" s="1455" t="s">
        <v>706</v>
      </c>
      <c r="B5" s="1455"/>
      <c r="C5" s="1455"/>
      <c r="D5" s="1455"/>
      <c r="E5" s="1455"/>
      <c r="F5" s="1455"/>
      <c r="G5" s="1455"/>
    </row>
    <row r="6" spans="1:7" ht="15.75">
      <c r="A6" s="7"/>
      <c r="B6" s="7"/>
      <c r="C6" s="7"/>
      <c r="D6" s="7"/>
      <c r="E6" s="7"/>
      <c r="F6" s="7"/>
      <c r="G6" s="7"/>
    </row>
    <row r="7" spans="1:7" ht="21" customHeight="1">
      <c r="A7" s="1456" t="s">
        <v>730</v>
      </c>
      <c r="B7" s="1456"/>
      <c r="C7" s="1456"/>
      <c r="D7" s="1456"/>
      <c r="E7" s="1456"/>
      <c r="F7" s="1456"/>
      <c r="G7" s="1456"/>
    </row>
    <row r="8" spans="1:7" ht="15" customHeight="1">
      <c r="A8" s="1453"/>
      <c r="B8" s="1453"/>
      <c r="C8" s="1453"/>
      <c r="D8" s="1453"/>
      <c r="E8" s="1453"/>
      <c r="F8" s="1453"/>
      <c r="G8" s="1453"/>
    </row>
    <row r="9" spans="1:7" ht="15" customHeight="1">
      <c r="A9" s="7"/>
      <c r="B9" s="7"/>
      <c r="C9" s="7"/>
      <c r="D9" s="7"/>
      <c r="E9" s="7"/>
      <c r="F9" s="7"/>
      <c r="G9" s="7"/>
    </row>
    <row r="10" spans="1:7" ht="33.75" customHeight="1">
      <c r="A10" s="1462" t="s">
        <v>97</v>
      </c>
      <c r="B10" s="1462"/>
      <c r="C10" s="1462"/>
      <c r="D10" s="1462"/>
      <c r="E10" s="23" t="s">
        <v>152</v>
      </c>
      <c r="F10" s="1459" t="s">
        <v>625</v>
      </c>
      <c r="G10" s="1459"/>
    </row>
    <row r="11" spans="1:7" ht="61.5" customHeight="1">
      <c r="A11" s="1463" t="s">
        <v>262</v>
      </c>
      <c r="B11" s="1463"/>
      <c r="C11" s="1463"/>
      <c r="D11" s="1463"/>
      <c r="E11" s="24" t="s">
        <v>163</v>
      </c>
      <c r="F11" s="1460" t="s">
        <v>391</v>
      </c>
      <c r="G11" s="1461"/>
    </row>
    <row r="12" spans="1:7" ht="26.25" customHeight="1">
      <c r="A12" s="1457" t="s">
        <v>263</v>
      </c>
      <c r="B12" s="1457"/>
      <c r="C12" s="1457"/>
      <c r="D12" s="1457"/>
      <c r="E12" s="24" t="s">
        <v>163</v>
      </c>
      <c r="F12" s="1464" t="s">
        <v>156</v>
      </c>
      <c r="G12" s="1464"/>
    </row>
    <row r="13" spans="1:7" ht="26.25" customHeight="1">
      <c r="A13" s="1457" t="s">
        <v>50</v>
      </c>
      <c r="B13" s="1457"/>
      <c r="C13" s="1457"/>
      <c r="D13" s="1457"/>
      <c r="E13" s="24" t="s">
        <v>164</v>
      </c>
      <c r="F13" s="1465" t="s">
        <v>529</v>
      </c>
      <c r="G13" s="1466"/>
    </row>
    <row r="14" spans="1:7" ht="38.25" customHeight="1">
      <c r="A14" s="1457" t="s">
        <v>131</v>
      </c>
      <c r="B14" s="1457"/>
      <c r="C14" s="1457"/>
      <c r="D14" s="1457"/>
      <c r="E14" s="24" t="s">
        <v>163</v>
      </c>
      <c r="F14" s="1465"/>
      <c r="G14" s="1466"/>
    </row>
    <row r="15" spans="1:7" ht="50.25" customHeight="1">
      <c r="A15" s="1457" t="s">
        <v>487</v>
      </c>
      <c r="B15" s="1457"/>
      <c r="C15" s="1457"/>
      <c r="D15" s="1457"/>
      <c r="E15" s="24" t="s">
        <v>165</v>
      </c>
      <c r="F15" s="1465"/>
      <c r="G15" s="1466"/>
    </row>
    <row r="16" spans="1:7" ht="38.25" customHeight="1">
      <c r="A16" s="1457" t="s">
        <v>169</v>
      </c>
      <c r="B16" s="1457"/>
      <c r="C16" s="1457"/>
      <c r="D16" s="1457"/>
      <c r="E16" s="24" t="s">
        <v>165</v>
      </c>
      <c r="F16" s="1467" t="s">
        <v>530</v>
      </c>
      <c r="G16" s="1468"/>
    </row>
    <row r="17" spans="1:7" ht="38.25" customHeight="1">
      <c r="A17" s="1457" t="s">
        <v>619</v>
      </c>
      <c r="B17" s="1457"/>
      <c r="C17" s="1457"/>
      <c r="D17" s="1457"/>
      <c r="E17" s="24" t="s">
        <v>166</v>
      </c>
      <c r="F17" s="279"/>
      <c r="G17" s="280"/>
    </row>
    <row r="18" spans="1:7" ht="50.25" customHeight="1">
      <c r="A18" s="1457" t="s">
        <v>528</v>
      </c>
      <c r="B18" s="1457"/>
      <c r="C18" s="1457"/>
      <c r="D18" s="1457"/>
      <c r="E18" s="24" t="s">
        <v>164</v>
      </c>
      <c r="F18" s="1458"/>
      <c r="G18" s="1458"/>
    </row>
    <row r="19" spans="1:7" ht="38.25" customHeight="1">
      <c r="A19" s="1457" t="s">
        <v>132</v>
      </c>
      <c r="B19" s="1457"/>
      <c r="C19" s="1457"/>
      <c r="D19" s="1457"/>
      <c r="E19" s="24" t="s">
        <v>133</v>
      </c>
      <c r="F19" s="25"/>
      <c r="G19" s="25"/>
    </row>
    <row r="20" spans="1:7" ht="24.75" customHeight="1" thickBot="1">
      <c r="A20" s="7"/>
      <c r="B20" s="7"/>
      <c r="C20" s="7"/>
      <c r="D20" s="7"/>
      <c r="E20" s="7"/>
      <c r="F20" s="7"/>
      <c r="G20" s="7"/>
    </row>
    <row r="21" spans="1:7" ht="23.25" customHeight="1">
      <c r="A21" s="26" t="s">
        <v>626</v>
      </c>
      <c r="B21" s="27"/>
      <c r="C21" s="27"/>
      <c r="D21" s="27"/>
      <c r="E21" s="27"/>
      <c r="F21" s="27"/>
      <c r="G21" s="28"/>
    </row>
    <row r="22" spans="1:7" ht="19.5">
      <c r="A22" s="29" t="s">
        <v>616</v>
      </c>
      <c r="B22" s="22" t="s">
        <v>96</v>
      </c>
      <c r="C22" s="30"/>
      <c r="D22" s="30"/>
      <c r="E22" s="30"/>
      <c r="F22" s="30"/>
      <c r="G22" s="31"/>
    </row>
    <row r="23" spans="1:7" ht="19.5">
      <c r="A23" s="29" t="s">
        <v>617</v>
      </c>
      <c r="B23" s="22"/>
      <c r="C23" s="32"/>
      <c r="D23" s="32"/>
      <c r="E23" s="32"/>
      <c r="F23" s="32"/>
      <c r="G23" s="33"/>
    </row>
    <row r="24" spans="1:7" ht="15.75" customHeight="1">
      <c r="A24" s="34"/>
      <c r="B24" s="35"/>
      <c r="C24" s="35"/>
      <c r="D24" s="35"/>
      <c r="E24" s="35"/>
      <c r="F24" s="35"/>
      <c r="G24" s="36"/>
    </row>
    <row r="25" spans="1:7" ht="16.5" thickBot="1">
      <c r="A25" s="1469" t="s">
        <v>470</v>
      </c>
      <c r="B25" s="1470"/>
      <c r="C25" s="1470"/>
      <c r="D25" s="1470"/>
      <c r="E25" s="1470"/>
      <c r="F25" s="1470"/>
      <c r="G25" s="1471"/>
    </row>
  </sheetData>
  <sheetProtection sheet="1" objects="1" scenarios="1"/>
  <mergeCells count="22">
    <mergeCell ref="A13:D13"/>
    <mergeCell ref="A14:D14"/>
    <mergeCell ref="F13:G15"/>
    <mergeCell ref="F16:G16"/>
    <mergeCell ref="A19:D19"/>
    <mergeCell ref="A25:G25"/>
    <mergeCell ref="F10:G10"/>
    <mergeCell ref="F11:G11"/>
    <mergeCell ref="A12:D12"/>
    <mergeCell ref="A10:D10"/>
    <mergeCell ref="A11:D11"/>
    <mergeCell ref="F12:G12"/>
    <mergeCell ref="A8:G8"/>
    <mergeCell ref="A2:G2"/>
    <mergeCell ref="A4:G4"/>
    <mergeCell ref="A5:G5"/>
    <mergeCell ref="A7:G7"/>
    <mergeCell ref="A18:D18"/>
    <mergeCell ref="F18:G18"/>
    <mergeCell ref="A17:D17"/>
    <mergeCell ref="A15:D15"/>
    <mergeCell ref="A16:D1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55"/>
  <sheetViews>
    <sheetView showZeros="0" zoomScale="85" zoomScaleNormal="85" zoomScalePageLayoutView="0" workbookViewId="0" topLeftCell="A1">
      <selection activeCell="A1" sqref="A1:D1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25.3984375" style="8" customWidth="1"/>
    <col min="5" max="5" width="3.3984375" style="8" bestFit="1" customWidth="1"/>
    <col min="6" max="9" width="8.8984375" style="8" customWidth="1"/>
    <col min="10" max="11" width="7.69921875" style="8" customWidth="1"/>
    <col min="12" max="12" width="8.8984375" style="8" customWidth="1"/>
    <col min="13" max="16384" width="9" style="8" customWidth="1"/>
  </cols>
  <sheetData>
    <row r="1" spans="1:11" ht="34.5" customHeight="1">
      <c r="A1" s="1048" t="s">
        <v>122</v>
      </c>
      <c r="B1" s="1049"/>
      <c r="C1" s="1049"/>
      <c r="D1" s="1049"/>
      <c r="E1" s="1044" t="s">
        <v>159</v>
      </c>
      <c r="F1" s="1039" t="s">
        <v>210</v>
      </c>
      <c r="G1" s="1040"/>
      <c r="H1" s="1040" t="s">
        <v>211</v>
      </c>
      <c r="I1" s="1040"/>
      <c r="J1" s="1040" t="s">
        <v>344</v>
      </c>
      <c r="K1" s="1041"/>
    </row>
    <row r="2" spans="1:11" ht="39.75" thickBot="1">
      <c r="A2" s="1052"/>
      <c r="B2" s="1053"/>
      <c r="C2" s="1053"/>
      <c r="D2" s="1053"/>
      <c r="E2" s="1045"/>
      <c r="F2" s="301" t="s">
        <v>345</v>
      </c>
      <c r="G2" s="302" t="s">
        <v>346</v>
      </c>
      <c r="H2" s="302" t="s">
        <v>345</v>
      </c>
      <c r="I2" s="302" t="s">
        <v>346</v>
      </c>
      <c r="J2" s="302" t="s">
        <v>345</v>
      </c>
      <c r="K2" s="303" t="s">
        <v>346</v>
      </c>
    </row>
    <row r="3" spans="1:11" ht="16.5" thickBot="1">
      <c r="A3" s="1050" t="s">
        <v>422</v>
      </c>
      <c r="B3" s="1051"/>
      <c r="C3" s="1051"/>
      <c r="D3" s="1051"/>
      <c r="E3" s="305" t="s">
        <v>468</v>
      </c>
      <c r="F3" s="306">
        <v>1</v>
      </c>
      <c r="G3" s="304">
        <v>2</v>
      </c>
      <c r="H3" s="304">
        <v>3</v>
      </c>
      <c r="I3" s="304">
        <v>4</v>
      </c>
      <c r="J3" s="304">
        <v>5</v>
      </c>
      <c r="K3" s="307">
        <v>6</v>
      </c>
    </row>
    <row r="4" spans="1:11" s="309" customFormat="1" ht="18" customHeight="1">
      <c r="A4" s="1046" t="s">
        <v>46</v>
      </c>
      <c r="B4" s="1047"/>
      <c r="C4" s="1047"/>
      <c r="D4" s="1047"/>
      <c r="E4" s="308">
        <v>1</v>
      </c>
      <c r="F4" s="338">
        <v>56</v>
      </c>
      <c r="G4" s="339">
        <v>13</v>
      </c>
      <c r="H4" s="339"/>
      <c r="I4" s="339"/>
      <c r="J4" s="339"/>
      <c r="K4" s="342"/>
    </row>
    <row r="5" spans="1:11" s="309" customFormat="1" ht="18" customHeight="1">
      <c r="A5" s="1054" t="s">
        <v>347</v>
      </c>
      <c r="B5" s="1034" t="s">
        <v>508</v>
      </c>
      <c r="C5" s="1034"/>
      <c r="D5" s="1034"/>
      <c r="E5" s="310">
        <v>2</v>
      </c>
      <c r="F5" s="340">
        <v>12</v>
      </c>
      <c r="G5" s="341">
        <v>2</v>
      </c>
      <c r="H5" s="341"/>
      <c r="I5" s="341"/>
      <c r="J5" s="299" t="s">
        <v>0</v>
      </c>
      <c r="K5" s="300" t="s">
        <v>0</v>
      </c>
    </row>
    <row r="6" spans="1:11" s="309" customFormat="1" ht="33" customHeight="1">
      <c r="A6" s="1054"/>
      <c r="B6" s="1033" t="s">
        <v>569</v>
      </c>
      <c r="C6" s="1032" t="s">
        <v>372</v>
      </c>
      <c r="D6" s="1032"/>
      <c r="E6" s="310">
        <v>3</v>
      </c>
      <c r="F6" s="340"/>
      <c r="G6" s="341"/>
      <c r="H6" s="341"/>
      <c r="I6" s="341"/>
      <c r="J6" s="299" t="s">
        <v>0</v>
      </c>
      <c r="K6" s="300" t="s">
        <v>0</v>
      </c>
    </row>
    <row r="7" spans="1:11" s="309" customFormat="1" ht="33" customHeight="1">
      <c r="A7" s="1054"/>
      <c r="B7" s="1033"/>
      <c r="C7" s="1032" t="s">
        <v>373</v>
      </c>
      <c r="D7" s="1032"/>
      <c r="E7" s="310">
        <v>4</v>
      </c>
      <c r="F7" s="340">
        <v>3</v>
      </c>
      <c r="G7" s="341">
        <v>1</v>
      </c>
      <c r="H7" s="341"/>
      <c r="I7" s="341"/>
      <c r="J7" s="299" t="s">
        <v>0</v>
      </c>
      <c r="K7" s="300" t="s">
        <v>0</v>
      </c>
    </row>
    <row r="8" spans="1:11" s="309" customFormat="1" ht="18" customHeight="1">
      <c r="A8" s="1054"/>
      <c r="B8" s="1033"/>
      <c r="C8" s="1032" t="s">
        <v>332</v>
      </c>
      <c r="D8" s="1032"/>
      <c r="E8" s="310">
        <v>5</v>
      </c>
      <c r="F8" s="340">
        <v>8</v>
      </c>
      <c r="G8" s="341">
        <v>1</v>
      </c>
      <c r="H8" s="299" t="s">
        <v>0</v>
      </c>
      <c r="I8" s="299" t="s">
        <v>0</v>
      </c>
      <c r="J8" s="299" t="s">
        <v>0</v>
      </c>
      <c r="K8" s="300" t="s">
        <v>0</v>
      </c>
    </row>
    <row r="9" spans="1:11" s="309" customFormat="1" ht="18" customHeight="1">
      <c r="A9" s="1054"/>
      <c r="B9" s="1033"/>
      <c r="C9" s="1035" t="s">
        <v>374</v>
      </c>
      <c r="D9" s="311" t="s">
        <v>375</v>
      </c>
      <c r="E9" s="310">
        <v>6</v>
      </c>
      <c r="F9" s="340">
        <v>1</v>
      </c>
      <c r="G9" s="341"/>
      <c r="H9" s="299" t="s">
        <v>0</v>
      </c>
      <c r="I9" s="299" t="s">
        <v>0</v>
      </c>
      <c r="J9" s="299" t="s">
        <v>0</v>
      </c>
      <c r="K9" s="300" t="s">
        <v>0</v>
      </c>
    </row>
    <row r="10" spans="1:11" s="309" customFormat="1" ht="18" customHeight="1">
      <c r="A10" s="1054"/>
      <c r="B10" s="1033"/>
      <c r="C10" s="1036"/>
      <c r="D10" s="311" t="s">
        <v>376</v>
      </c>
      <c r="E10" s="310">
        <v>7</v>
      </c>
      <c r="F10" s="340">
        <v>3</v>
      </c>
      <c r="G10" s="341">
        <v>1</v>
      </c>
      <c r="H10" s="299" t="s">
        <v>0</v>
      </c>
      <c r="I10" s="299" t="s">
        <v>0</v>
      </c>
      <c r="J10" s="299" t="s">
        <v>0</v>
      </c>
      <c r="K10" s="300" t="s">
        <v>0</v>
      </c>
    </row>
    <row r="11" spans="1:11" s="309" customFormat="1" ht="18" customHeight="1">
      <c r="A11" s="1054"/>
      <c r="B11" s="1033"/>
      <c r="C11" s="1032" t="s">
        <v>377</v>
      </c>
      <c r="D11" s="1032"/>
      <c r="E11" s="310">
        <v>8</v>
      </c>
      <c r="F11" s="340">
        <v>1</v>
      </c>
      <c r="G11" s="341"/>
      <c r="H11" s="341"/>
      <c r="I11" s="341"/>
      <c r="J11" s="299" t="s">
        <v>0</v>
      </c>
      <c r="K11" s="300" t="s">
        <v>0</v>
      </c>
    </row>
    <row r="12" spans="1:11" s="309" customFormat="1" ht="18" customHeight="1">
      <c r="A12" s="1054"/>
      <c r="B12" s="1033"/>
      <c r="C12" s="312" t="s">
        <v>295</v>
      </c>
      <c r="D12" s="311" t="s">
        <v>632</v>
      </c>
      <c r="E12" s="310">
        <v>9</v>
      </c>
      <c r="F12" s="340"/>
      <c r="G12" s="341"/>
      <c r="H12" s="341"/>
      <c r="I12" s="341"/>
      <c r="J12" s="299" t="s">
        <v>0</v>
      </c>
      <c r="K12" s="300" t="s">
        <v>0</v>
      </c>
    </row>
    <row r="13" spans="1:11" s="309" customFormat="1" ht="18" customHeight="1">
      <c r="A13" s="1054"/>
      <c r="B13" s="1033"/>
      <c r="C13" s="1032" t="s">
        <v>582</v>
      </c>
      <c r="D13" s="1032"/>
      <c r="E13" s="310">
        <v>10</v>
      </c>
      <c r="F13" s="340"/>
      <c r="G13" s="341"/>
      <c r="H13" s="341"/>
      <c r="I13" s="341"/>
      <c r="J13" s="299" t="s">
        <v>0</v>
      </c>
      <c r="K13" s="300" t="s">
        <v>0</v>
      </c>
    </row>
    <row r="14" spans="1:11" s="309" customFormat="1" ht="33" customHeight="1">
      <c r="A14" s="1054"/>
      <c r="B14" s="1033"/>
      <c r="C14" s="1042" t="s">
        <v>633</v>
      </c>
      <c r="D14" s="1043"/>
      <c r="E14" s="310">
        <v>11</v>
      </c>
      <c r="F14" s="340"/>
      <c r="G14" s="341"/>
      <c r="H14" s="341"/>
      <c r="I14" s="341"/>
      <c r="J14" s="299" t="s">
        <v>0</v>
      </c>
      <c r="K14" s="300" t="s">
        <v>0</v>
      </c>
    </row>
    <row r="15" spans="1:11" s="309" customFormat="1" ht="18" customHeight="1">
      <c r="A15" s="1054"/>
      <c r="B15" s="1033"/>
      <c r="C15" s="1032" t="s">
        <v>68</v>
      </c>
      <c r="D15" s="1032"/>
      <c r="E15" s="310">
        <v>12</v>
      </c>
      <c r="F15" s="340"/>
      <c r="G15" s="341"/>
      <c r="H15" s="341"/>
      <c r="I15" s="341"/>
      <c r="J15" s="299" t="s">
        <v>0</v>
      </c>
      <c r="K15" s="300" t="s">
        <v>0</v>
      </c>
    </row>
    <row r="16" spans="1:11" s="309" customFormat="1" ht="18" customHeight="1">
      <c r="A16" s="1054"/>
      <c r="B16" s="1033"/>
      <c r="C16" s="1037" t="s">
        <v>677</v>
      </c>
      <c r="D16" s="311" t="s">
        <v>150</v>
      </c>
      <c r="E16" s="310">
        <v>13</v>
      </c>
      <c r="F16" s="340"/>
      <c r="G16" s="341"/>
      <c r="H16" s="341"/>
      <c r="I16" s="341"/>
      <c r="J16" s="299" t="s">
        <v>0</v>
      </c>
      <c r="K16" s="300" t="s">
        <v>0</v>
      </c>
    </row>
    <row r="17" spans="1:11" s="309" customFormat="1" ht="18" customHeight="1">
      <c r="A17" s="1054"/>
      <c r="B17" s="1033"/>
      <c r="C17" s="1037"/>
      <c r="D17" s="311" t="s">
        <v>673</v>
      </c>
      <c r="E17" s="310">
        <v>14</v>
      </c>
      <c r="F17" s="340"/>
      <c r="G17" s="341"/>
      <c r="H17" s="341"/>
      <c r="I17" s="341"/>
      <c r="J17" s="299" t="s">
        <v>0</v>
      </c>
      <c r="K17" s="300" t="s">
        <v>0</v>
      </c>
    </row>
    <row r="18" spans="1:11" s="309" customFormat="1" ht="33" customHeight="1">
      <c r="A18" s="1054"/>
      <c r="B18" s="1033"/>
      <c r="C18" s="312" t="s">
        <v>69</v>
      </c>
      <c r="D18" s="311" t="s">
        <v>70</v>
      </c>
      <c r="E18" s="310">
        <v>15</v>
      </c>
      <c r="F18" s="340"/>
      <c r="G18" s="341"/>
      <c r="H18" s="299" t="s">
        <v>0</v>
      </c>
      <c r="I18" s="299" t="s">
        <v>0</v>
      </c>
      <c r="J18" s="299" t="s">
        <v>0</v>
      </c>
      <c r="K18" s="300" t="s">
        <v>0</v>
      </c>
    </row>
    <row r="19" spans="1:11" s="309" customFormat="1" ht="33" customHeight="1">
      <c r="A19" s="1054"/>
      <c r="B19" s="1033"/>
      <c r="C19" s="1035" t="s">
        <v>71</v>
      </c>
      <c r="D19" s="311" t="s">
        <v>72</v>
      </c>
      <c r="E19" s="310">
        <v>16</v>
      </c>
      <c r="F19" s="340"/>
      <c r="G19" s="341"/>
      <c r="H19" s="299" t="s">
        <v>0</v>
      </c>
      <c r="I19" s="299" t="s">
        <v>0</v>
      </c>
      <c r="J19" s="299" t="s">
        <v>0</v>
      </c>
      <c r="K19" s="300" t="s">
        <v>0</v>
      </c>
    </row>
    <row r="20" spans="1:11" s="309" customFormat="1" ht="33" customHeight="1">
      <c r="A20" s="1054"/>
      <c r="B20" s="1033"/>
      <c r="C20" s="1036"/>
      <c r="D20" s="311" t="s">
        <v>70</v>
      </c>
      <c r="E20" s="310">
        <v>17</v>
      </c>
      <c r="F20" s="340"/>
      <c r="G20" s="341"/>
      <c r="H20" s="299" t="s">
        <v>0</v>
      </c>
      <c r="I20" s="299" t="s">
        <v>0</v>
      </c>
      <c r="J20" s="299" t="s">
        <v>0</v>
      </c>
      <c r="K20" s="300" t="s">
        <v>0</v>
      </c>
    </row>
    <row r="21" spans="1:11" s="309" customFormat="1" ht="18" customHeight="1">
      <c r="A21" s="1054"/>
      <c r="B21" s="1034" t="s">
        <v>7</v>
      </c>
      <c r="C21" s="1034"/>
      <c r="D21" s="1034"/>
      <c r="E21" s="310">
        <v>18</v>
      </c>
      <c r="F21" s="340">
        <v>36</v>
      </c>
      <c r="G21" s="341">
        <v>4</v>
      </c>
      <c r="H21" s="341"/>
      <c r="I21" s="341"/>
      <c r="J21" s="299" t="s">
        <v>0</v>
      </c>
      <c r="K21" s="300" t="s">
        <v>0</v>
      </c>
    </row>
    <row r="22" spans="1:11" s="309" customFormat="1" ht="45" customHeight="1">
      <c r="A22" s="1054"/>
      <c r="B22" s="1033" t="s">
        <v>466</v>
      </c>
      <c r="C22" s="1037" t="s">
        <v>677</v>
      </c>
      <c r="D22" s="311" t="s">
        <v>372</v>
      </c>
      <c r="E22" s="310">
        <v>19</v>
      </c>
      <c r="F22" s="340">
        <v>28</v>
      </c>
      <c r="G22" s="341">
        <v>4</v>
      </c>
      <c r="H22" s="341"/>
      <c r="I22" s="341"/>
      <c r="J22" s="299" t="s">
        <v>0</v>
      </c>
      <c r="K22" s="300" t="s">
        <v>0</v>
      </c>
    </row>
    <row r="23" spans="1:11" s="309" customFormat="1" ht="18" customHeight="1">
      <c r="A23" s="1054"/>
      <c r="B23" s="1033"/>
      <c r="C23" s="1037"/>
      <c r="D23" s="311" t="s">
        <v>73</v>
      </c>
      <c r="E23" s="310">
        <v>20</v>
      </c>
      <c r="F23" s="340">
        <v>1</v>
      </c>
      <c r="G23" s="341"/>
      <c r="H23" s="341"/>
      <c r="I23" s="341"/>
      <c r="J23" s="299" t="s">
        <v>0</v>
      </c>
      <c r="K23" s="300" t="s">
        <v>0</v>
      </c>
    </row>
    <row r="24" spans="1:11" s="309" customFormat="1" ht="18" customHeight="1">
      <c r="A24" s="1054"/>
      <c r="B24" s="1033"/>
      <c r="C24" s="1032" t="s">
        <v>582</v>
      </c>
      <c r="D24" s="1032"/>
      <c r="E24" s="310">
        <v>21</v>
      </c>
      <c r="F24" s="340">
        <v>7</v>
      </c>
      <c r="G24" s="341"/>
      <c r="H24" s="341"/>
      <c r="I24" s="341"/>
      <c r="J24" s="299" t="s">
        <v>0</v>
      </c>
      <c r="K24" s="300" t="s">
        <v>0</v>
      </c>
    </row>
    <row r="25" spans="1:11" s="309" customFormat="1" ht="33" customHeight="1">
      <c r="A25" s="1054"/>
      <c r="B25" s="1033"/>
      <c r="C25" s="1038" t="s">
        <v>633</v>
      </c>
      <c r="D25" s="1038"/>
      <c r="E25" s="310">
        <v>22</v>
      </c>
      <c r="F25" s="340"/>
      <c r="G25" s="341"/>
      <c r="H25" s="341"/>
      <c r="I25" s="341"/>
      <c r="J25" s="299" t="s">
        <v>0</v>
      </c>
      <c r="K25" s="300" t="s">
        <v>0</v>
      </c>
    </row>
    <row r="26" spans="1:11" s="309" customFormat="1" ht="18" customHeight="1">
      <c r="A26" s="1054"/>
      <c r="B26" s="1034" t="s">
        <v>74</v>
      </c>
      <c r="C26" s="1034"/>
      <c r="D26" s="1034"/>
      <c r="E26" s="310">
        <v>23</v>
      </c>
      <c r="F26" s="340">
        <v>7</v>
      </c>
      <c r="G26" s="341">
        <v>7</v>
      </c>
      <c r="H26" s="341"/>
      <c r="I26" s="341"/>
      <c r="J26" s="341"/>
      <c r="K26" s="343"/>
    </row>
    <row r="27" spans="1:11" s="309" customFormat="1" ht="18" customHeight="1">
      <c r="A27" s="1054"/>
      <c r="B27" s="1033" t="s">
        <v>466</v>
      </c>
      <c r="C27" s="1032" t="s">
        <v>75</v>
      </c>
      <c r="D27" s="1032"/>
      <c r="E27" s="310">
        <v>24</v>
      </c>
      <c r="F27" s="340"/>
      <c r="G27" s="341">
        <v>1</v>
      </c>
      <c r="H27" s="299" t="s">
        <v>0</v>
      </c>
      <c r="I27" s="299" t="s">
        <v>0</v>
      </c>
      <c r="J27" s="341"/>
      <c r="K27" s="343"/>
    </row>
    <row r="28" spans="1:11" s="309" customFormat="1" ht="33" customHeight="1">
      <c r="A28" s="1054"/>
      <c r="B28" s="1033"/>
      <c r="C28" s="1032" t="s">
        <v>76</v>
      </c>
      <c r="D28" s="1032"/>
      <c r="E28" s="310">
        <v>25</v>
      </c>
      <c r="F28" s="298" t="s">
        <v>0</v>
      </c>
      <c r="G28" s="299" t="s">
        <v>0</v>
      </c>
      <c r="H28" s="299" t="s">
        <v>0</v>
      </c>
      <c r="I28" s="299" t="s">
        <v>0</v>
      </c>
      <c r="J28" s="341"/>
      <c r="K28" s="343"/>
    </row>
    <row r="29" spans="1:11" s="309" customFormat="1" ht="62.25" customHeight="1">
      <c r="A29" s="1054"/>
      <c r="B29" s="1033"/>
      <c r="C29" s="1032" t="s">
        <v>711</v>
      </c>
      <c r="D29" s="1032"/>
      <c r="E29" s="310">
        <v>26</v>
      </c>
      <c r="F29" s="340">
        <v>3</v>
      </c>
      <c r="G29" s="341">
        <v>5</v>
      </c>
      <c r="H29" s="299" t="s">
        <v>0</v>
      </c>
      <c r="I29" s="299" t="s">
        <v>0</v>
      </c>
      <c r="J29" s="299" t="s">
        <v>0</v>
      </c>
      <c r="K29" s="300" t="s">
        <v>0</v>
      </c>
    </row>
    <row r="30" spans="1:11" s="309" customFormat="1" ht="33" customHeight="1">
      <c r="A30" s="1054"/>
      <c r="B30" s="1033"/>
      <c r="C30" s="1032" t="s">
        <v>712</v>
      </c>
      <c r="D30" s="1032"/>
      <c r="E30" s="310">
        <v>27</v>
      </c>
      <c r="F30" s="340"/>
      <c r="G30" s="341"/>
      <c r="H30" s="341"/>
      <c r="I30" s="341"/>
      <c r="J30" s="299" t="s">
        <v>0</v>
      </c>
      <c r="K30" s="300" t="s">
        <v>0</v>
      </c>
    </row>
    <row r="31" spans="1:11" s="309" customFormat="1" ht="18" customHeight="1" thickBot="1">
      <c r="A31" s="1055"/>
      <c r="B31" s="1029" t="s">
        <v>713</v>
      </c>
      <c r="C31" s="1029"/>
      <c r="D31" s="1029"/>
      <c r="E31" s="313">
        <v>28</v>
      </c>
      <c r="F31" s="344">
        <v>1</v>
      </c>
      <c r="G31" s="345"/>
      <c r="H31" s="345"/>
      <c r="I31" s="345"/>
      <c r="J31" s="345"/>
      <c r="K31" s="346"/>
    </row>
    <row r="32" spans="1:11" ht="18" customHeight="1" thickBot="1">
      <c r="A32" s="490" t="s">
        <v>167</v>
      </c>
      <c r="B32" s="491"/>
      <c r="C32" s="491"/>
      <c r="D32" s="492"/>
      <c r="E32" s="88">
        <v>29</v>
      </c>
      <c r="F32" s="72">
        <f>SUM(F4:F31)</f>
        <v>167</v>
      </c>
      <c r="G32" s="73">
        <f>SUM(G4:G31)</f>
        <v>39</v>
      </c>
      <c r="H32" s="73">
        <f>SUM(H4:H7,H9:H31)</f>
        <v>0</v>
      </c>
      <c r="I32" s="73">
        <f>SUM(I4:I7,I9:I31)</f>
        <v>0</v>
      </c>
      <c r="J32" s="73">
        <f>SUM(J4:J7,J9:J31)</f>
        <v>0</v>
      </c>
      <c r="K32" s="256">
        <f>SUM(K4:K7,K9:K31)</f>
        <v>0</v>
      </c>
    </row>
    <row r="33" spans="1:11" ht="18" customHeight="1" thickBot="1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</row>
    <row r="34" spans="1:11" ht="40.5" customHeight="1">
      <c r="A34" s="1030" t="s">
        <v>261</v>
      </c>
      <c r="B34" s="1031"/>
      <c r="C34" s="1031"/>
      <c r="D34" s="1031"/>
      <c r="E34" s="1060" t="s">
        <v>159</v>
      </c>
      <c r="F34" s="1062" t="s">
        <v>714</v>
      </c>
      <c r="G34" s="1040"/>
      <c r="H34" s="1040" t="s">
        <v>715</v>
      </c>
      <c r="I34" s="1041"/>
      <c r="J34" s="5"/>
      <c r="K34" s="7"/>
    </row>
    <row r="35" spans="1:11" ht="40.5" customHeight="1" thickBot="1">
      <c r="A35" s="1063" t="s">
        <v>716</v>
      </c>
      <c r="B35" s="1064"/>
      <c r="C35" s="1064"/>
      <c r="D35" s="1064"/>
      <c r="E35" s="1061"/>
      <c r="F35" s="314" t="s">
        <v>176</v>
      </c>
      <c r="G35" s="315" t="s">
        <v>628</v>
      </c>
      <c r="H35" s="315" t="s">
        <v>176</v>
      </c>
      <c r="I35" s="316" t="s">
        <v>628</v>
      </c>
      <c r="J35" s="5"/>
      <c r="K35" s="7"/>
    </row>
    <row r="36" spans="1:11" ht="15.75" customHeight="1" thickBot="1">
      <c r="A36" s="1065" t="s">
        <v>565</v>
      </c>
      <c r="B36" s="1066"/>
      <c r="C36" s="1066"/>
      <c r="D36" s="1066"/>
      <c r="E36" s="317" t="s">
        <v>468</v>
      </c>
      <c r="F36" s="318">
        <v>1</v>
      </c>
      <c r="G36" s="318">
        <v>2</v>
      </c>
      <c r="H36" s="318">
        <v>3</v>
      </c>
      <c r="I36" s="319">
        <v>4</v>
      </c>
      <c r="J36" s="5"/>
      <c r="K36" s="7"/>
    </row>
    <row r="37" spans="1:11" ht="21.75" customHeight="1">
      <c r="A37" s="1024" t="s">
        <v>46</v>
      </c>
      <c r="B37" s="1025"/>
      <c r="C37" s="1025"/>
      <c r="D37" s="1026"/>
      <c r="E37" s="320">
        <v>1</v>
      </c>
      <c r="F37" s="347">
        <v>56</v>
      </c>
      <c r="G37" s="348">
        <v>10</v>
      </c>
      <c r="H37" s="348"/>
      <c r="I37" s="349"/>
      <c r="J37" s="5"/>
      <c r="K37" s="7"/>
    </row>
    <row r="38" spans="1:11" ht="21.75" customHeight="1">
      <c r="A38" s="1028" t="s">
        <v>309</v>
      </c>
      <c r="B38" s="1056" t="s">
        <v>310</v>
      </c>
      <c r="C38" s="1056"/>
      <c r="D38" s="1057"/>
      <c r="E38" s="321">
        <v>2</v>
      </c>
      <c r="F38" s="350">
        <v>12</v>
      </c>
      <c r="G38" s="341">
        <v>3</v>
      </c>
      <c r="H38" s="341"/>
      <c r="I38" s="343"/>
      <c r="J38" s="5"/>
      <c r="K38" s="7"/>
    </row>
    <row r="39" spans="1:11" ht="21.75" customHeight="1">
      <c r="A39" s="644"/>
      <c r="B39" s="1027" t="s">
        <v>466</v>
      </c>
      <c r="C39" s="1019" t="s">
        <v>311</v>
      </c>
      <c r="D39" s="1020"/>
      <c r="E39" s="321">
        <v>3</v>
      </c>
      <c r="F39" s="350">
        <v>1</v>
      </c>
      <c r="G39" s="341"/>
      <c r="H39" s="341"/>
      <c r="I39" s="343"/>
      <c r="J39" s="5"/>
      <c r="K39" s="7"/>
    </row>
    <row r="40" spans="1:11" ht="21.75" customHeight="1">
      <c r="A40" s="644"/>
      <c r="B40" s="1027"/>
      <c r="C40" s="1019" t="s">
        <v>312</v>
      </c>
      <c r="D40" s="1020"/>
      <c r="E40" s="321">
        <v>4</v>
      </c>
      <c r="F40" s="350">
        <v>3</v>
      </c>
      <c r="G40" s="341">
        <v>3</v>
      </c>
      <c r="H40" s="341"/>
      <c r="I40" s="343"/>
      <c r="J40" s="5"/>
      <c r="K40" s="7"/>
    </row>
    <row r="41" spans="1:11" ht="33.75" customHeight="1">
      <c r="A41" s="644"/>
      <c r="B41" s="1027"/>
      <c r="C41" s="1019" t="s">
        <v>313</v>
      </c>
      <c r="D41" s="1020"/>
      <c r="E41" s="321">
        <v>5</v>
      </c>
      <c r="F41" s="350">
        <v>7</v>
      </c>
      <c r="G41" s="341"/>
      <c r="H41" s="299" t="s">
        <v>0</v>
      </c>
      <c r="I41" s="300" t="s">
        <v>0</v>
      </c>
      <c r="J41" s="5"/>
      <c r="K41" s="7"/>
    </row>
    <row r="42" spans="1:11" ht="21.75" customHeight="1">
      <c r="A42" s="644"/>
      <c r="B42" s="1019" t="s">
        <v>314</v>
      </c>
      <c r="C42" s="1019"/>
      <c r="D42" s="1020"/>
      <c r="E42" s="321">
        <v>6</v>
      </c>
      <c r="F42" s="350">
        <v>3</v>
      </c>
      <c r="G42" s="341"/>
      <c r="H42" s="341"/>
      <c r="I42" s="343"/>
      <c r="J42" s="5"/>
      <c r="K42" s="7"/>
    </row>
    <row r="43" spans="1:11" ht="21.75" customHeight="1">
      <c r="A43" s="644"/>
      <c r="B43" s="1056" t="s">
        <v>315</v>
      </c>
      <c r="C43" s="1056"/>
      <c r="D43" s="1057"/>
      <c r="E43" s="321">
        <v>7</v>
      </c>
      <c r="F43" s="350">
        <v>36</v>
      </c>
      <c r="G43" s="341">
        <v>5</v>
      </c>
      <c r="H43" s="341"/>
      <c r="I43" s="343"/>
      <c r="J43" s="5"/>
      <c r="K43" s="7"/>
    </row>
    <row r="44" spans="1:11" ht="50.25" customHeight="1">
      <c r="A44" s="644"/>
      <c r="B44" s="1027" t="s">
        <v>466</v>
      </c>
      <c r="C44" s="1019" t="s">
        <v>372</v>
      </c>
      <c r="D44" s="1020"/>
      <c r="E44" s="321">
        <v>8</v>
      </c>
      <c r="F44" s="350">
        <v>28</v>
      </c>
      <c r="G44" s="341"/>
      <c r="H44" s="341"/>
      <c r="I44" s="343"/>
      <c r="J44" s="5"/>
      <c r="K44" s="7"/>
    </row>
    <row r="45" spans="1:11" ht="21.75" customHeight="1">
      <c r="A45" s="644"/>
      <c r="B45" s="1027"/>
      <c r="C45" s="1019" t="s">
        <v>73</v>
      </c>
      <c r="D45" s="1020"/>
      <c r="E45" s="321">
        <v>9</v>
      </c>
      <c r="F45" s="350">
        <v>1</v>
      </c>
      <c r="G45" s="341">
        <v>4</v>
      </c>
      <c r="H45" s="341"/>
      <c r="I45" s="343"/>
      <c r="J45" s="5"/>
      <c r="K45" s="7"/>
    </row>
    <row r="46" spans="1:11" ht="50.25" customHeight="1">
      <c r="A46" s="644"/>
      <c r="B46" s="1027" t="s">
        <v>316</v>
      </c>
      <c r="C46" s="1019" t="s">
        <v>321</v>
      </c>
      <c r="D46" s="1020"/>
      <c r="E46" s="321">
        <v>10</v>
      </c>
      <c r="F46" s="350"/>
      <c r="G46" s="341"/>
      <c r="H46" s="341"/>
      <c r="I46" s="343"/>
      <c r="J46" s="5"/>
      <c r="K46" s="7"/>
    </row>
    <row r="47" spans="1:11" ht="33.75" customHeight="1">
      <c r="A47" s="644"/>
      <c r="B47" s="772"/>
      <c r="C47" s="1019" t="s">
        <v>582</v>
      </c>
      <c r="D47" s="1020"/>
      <c r="E47" s="321">
        <v>11</v>
      </c>
      <c r="F47" s="350">
        <v>7</v>
      </c>
      <c r="G47" s="341">
        <v>1</v>
      </c>
      <c r="H47" s="341"/>
      <c r="I47" s="343"/>
      <c r="J47" s="5"/>
      <c r="K47" s="7"/>
    </row>
    <row r="48" spans="1:11" ht="50.25" customHeight="1">
      <c r="A48" s="644"/>
      <c r="B48" s="772"/>
      <c r="C48" s="1019" t="s">
        <v>89</v>
      </c>
      <c r="D48" s="1020"/>
      <c r="E48" s="321">
        <v>12</v>
      </c>
      <c r="F48" s="350"/>
      <c r="G48" s="341"/>
      <c r="H48" s="341"/>
      <c r="I48" s="343"/>
      <c r="J48" s="5"/>
      <c r="K48" s="7"/>
    </row>
    <row r="49" spans="1:11" ht="21.75" customHeight="1">
      <c r="A49" s="644"/>
      <c r="B49" s="1056" t="s">
        <v>322</v>
      </c>
      <c r="C49" s="1056"/>
      <c r="D49" s="1057"/>
      <c r="E49" s="321">
        <v>13</v>
      </c>
      <c r="F49" s="350">
        <v>7</v>
      </c>
      <c r="G49" s="341">
        <v>1</v>
      </c>
      <c r="H49" s="341"/>
      <c r="I49" s="343"/>
      <c r="J49" s="5"/>
      <c r="K49" s="7"/>
    </row>
    <row r="50" spans="1:11" ht="86.25" customHeight="1">
      <c r="A50" s="644"/>
      <c r="B50" s="1027" t="s">
        <v>466</v>
      </c>
      <c r="C50" s="1019" t="s">
        <v>323</v>
      </c>
      <c r="D50" s="1020"/>
      <c r="E50" s="321">
        <v>14</v>
      </c>
      <c r="F50" s="350">
        <v>3</v>
      </c>
      <c r="G50" s="341"/>
      <c r="H50" s="299" t="s">
        <v>0</v>
      </c>
      <c r="I50" s="300" t="s">
        <v>0</v>
      </c>
      <c r="J50" s="5"/>
      <c r="K50" s="7"/>
    </row>
    <row r="51" spans="1:11" ht="33.75" customHeight="1">
      <c r="A51" s="644"/>
      <c r="B51" s="1027"/>
      <c r="C51" s="1019" t="s">
        <v>324</v>
      </c>
      <c r="D51" s="1020"/>
      <c r="E51" s="321">
        <v>15</v>
      </c>
      <c r="F51" s="350"/>
      <c r="G51" s="341"/>
      <c r="H51" s="341"/>
      <c r="I51" s="343"/>
      <c r="J51" s="5"/>
      <c r="K51" s="7"/>
    </row>
    <row r="52" spans="1:11" ht="21.75" customHeight="1">
      <c r="A52" s="644"/>
      <c r="B52" s="1027"/>
      <c r="C52" s="1019" t="s">
        <v>75</v>
      </c>
      <c r="D52" s="1020"/>
      <c r="E52" s="321">
        <v>16</v>
      </c>
      <c r="F52" s="350"/>
      <c r="G52" s="341"/>
      <c r="H52" s="299" t="s">
        <v>0</v>
      </c>
      <c r="I52" s="300" t="s">
        <v>0</v>
      </c>
      <c r="J52" s="5"/>
      <c r="K52" s="7"/>
    </row>
    <row r="53" spans="1:11" ht="21.75" customHeight="1" thickBot="1">
      <c r="A53" s="726"/>
      <c r="B53" s="1058" t="s">
        <v>325</v>
      </c>
      <c r="C53" s="1058"/>
      <c r="D53" s="1059"/>
      <c r="E53" s="322">
        <v>17</v>
      </c>
      <c r="F53" s="351">
        <v>1</v>
      </c>
      <c r="G53" s="352">
        <v>1</v>
      </c>
      <c r="H53" s="352"/>
      <c r="I53" s="353"/>
      <c r="J53" s="5"/>
      <c r="K53" s="7"/>
    </row>
    <row r="54" spans="1:11" ht="21.75" customHeight="1" thickBot="1">
      <c r="A54" s="1021" t="s">
        <v>167</v>
      </c>
      <c r="B54" s="1022"/>
      <c r="C54" s="1022"/>
      <c r="D54" s="1023"/>
      <c r="E54" s="75">
        <v>18</v>
      </c>
      <c r="F54" s="53">
        <f>SUM(F37:F53)</f>
        <v>165</v>
      </c>
      <c r="G54" s="54">
        <f>SUM(G37:G53)</f>
        <v>28</v>
      </c>
      <c r="H54" s="54">
        <f>SUM(H37,H39:H53)</f>
        <v>0</v>
      </c>
      <c r="I54" s="55">
        <f>SUM(I37,I39:I53)</f>
        <v>0</v>
      </c>
      <c r="J54" s="5"/>
      <c r="K54" s="7"/>
    </row>
    <row r="55" ht="15.75">
      <c r="L55" s="39"/>
    </row>
  </sheetData>
  <sheetProtection sheet="1" objects="1" scenarios="1"/>
  <mergeCells count="63">
    <mergeCell ref="C45:D45"/>
    <mergeCell ref="H34:I34"/>
    <mergeCell ref="B38:D38"/>
    <mergeCell ref="B42:D42"/>
    <mergeCell ref="B43:D43"/>
    <mergeCell ref="E34:E35"/>
    <mergeCell ref="F34:G34"/>
    <mergeCell ref="A35:D35"/>
    <mergeCell ref="C40:D40"/>
    <mergeCell ref="B39:B41"/>
    <mergeCell ref="C47:D47"/>
    <mergeCell ref="C48:D48"/>
    <mergeCell ref="B50:B52"/>
    <mergeCell ref="C50:D50"/>
    <mergeCell ref="C51:D51"/>
    <mergeCell ref="C46:D46"/>
    <mergeCell ref="E1:E2"/>
    <mergeCell ref="A4:D4"/>
    <mergeCell ref="C11:D11"/>
    <mergeCell ref="A1:D1"/>
    <mergeCell ref="A3:D3"/>
    <mergeCell ref="A2:D2"/>
    <mergeCell ref="A5:A31"/>
    <mergeCell ref="B5:D5"/>
    <mergeCell ref="C22:C23"/>
    <mergeCell ref="B27:B30"/>
    <mergeCell ref="F1:G1"/>
    <mergeCell ref="H1:I1"/>
    <mergeCell ref="C28:D28"/>
    <mergeCell ref="J1:K1"/>
    <mergeCell ref="C14:D14"/>
    <mergeCell ref="C15:D15"/>
    <mergeCell ref="C19:C20"/>
    <mergeCell ref="C8:D8"/>
    <mergeCell ref="C13:D13"/>
    <mergeCell ref="C7:D7"/>
    <mergeCell ref="B6:B20"/>
    <mergeCell ref="B21:D21"/>
    <mergeCell ref="C27:D27"/>
    <mergeCell ref="B26:D26"/>
    <mergeCell ref="B22:B25"/>
    <mergeCell ref="C24:D24"/>
    <mergeCell ref="C9:C10"/>
    <mergeCell ref="C16:C17"/>
    <mergeCell ref="C6:D6"/>
    <mergeCell ref="C25:D25"/>
    <mergeCell ref="A32:D32"/>
    <mergeCell ref="B31:D31"/>
    <mergeCell ref="A34:D34"/>
    <mergeCell ref="C30:D30"/>
    <mergeCell ref="C29:D29"/>
    <mergeCell ref="C39:D39"/>
    <mergeCell ref="A36:D36"/>
    <mergeCell ref="C44:D44"/>
    <mergeCell ref="A54:D54"/>
    <mergeCell ref="A37:D37"/>
    <mergeCell ref="C41:D41"/>
    <mergeCell ref="C52:D52"/>
    <mergeCell ref="B46:B48"/>
    <mergeCell ref="A38:A53"/>
    <mergeCell ref="B49:D49"/>
    <mergeCell ref="B53:D53"/>
    <mergeCell ref="B44:B45"/>
  </mergeCells>
  <dataValidations count="2">
    <dataValidation type="whole" operator="notBetween" allowBlank="1" showInputMessage="1" showErrorMessage="1" sqref="F11:F27 H9:I10 F4:K7 F8:G10 H18:I32 J9:K32 F37:I54 G18:G27 G11:I17 F28:G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H8:K8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2"/>
  <sheetViews>
    <sheetView showZeros="0" zoomScale="85" zoomScaleNormal="85" zoomScalePageLayoutView="0" workbookViewId="0" topLeftCell="A1">
      <selection activeCell="A1" sqref="A1:I1"/>
    </sheetView>
  </sheetViews>
  <sheetFormatPr defaultColWidth="8.796875" defaultRowHeight="15"/>
  <cols>
    <col min="1" max="1" width="8.3984375" style="8" customWidth="1"/>
    <col min="2" max="2" width="31.09765625" style="8" customWidth="1"/>
    <col min="3" max="3" width="2.8984375" style="8" bestFit="1" customWidth="1"/>
    <col min="4" max="4" width="11.3984375" style="8" customWidth="1"/>
    <col min="5" max="5" width="15" style="8" customWidth="1"/>
    <col min="6" max="6" width="14.3984375" style="8" customWidth="1"/>
    <col min="7" max="7" width="11.5" style="8" customWidth="1"/>
    <col min="8" max="8" width="9.8984375" style="8" customWidth="1"/>
    <col min="9" max="9" width="13.5" style="8" customWidth="1"/>
    <col min="10" max="10" width="13.09765625" style="8" customWidth="1"/>
    <col min="11" max="16384" width="9" style="8" customWidth="1"/>
  </cols>
  <sheetData>
    <row r="1" spans="1:9" ht="58.5" customHeight="1" thickBot="1">
      <c r="A1" s="966" t="s">
        <v>666</v>
      </c>
      <c r="B1" s="966"/>
      <c r="C1" s="966"/>
      <c r="D1" s="966"/>
      <c r="E1" s="966"/>
      <c r="F1" s="966"/>
      <c r="G1" s="966"/>
      <c r="H1" s="966"/>
      <c r="I1" s="966"/>
    </row>
    <row r="2" spans="1:9" ht="100.5" customHeight="1" thickBot="1">
      <c r="A2" s="752" t="s">
        <v>326</v>
      </c>
      <c r="B2" s="754"/>
      <c r="C2" s="262" t="s">
        <v>159</v>
      </c>
      <c r="D2" s="208" t="s">
        <v>398</v>
      </c>
      <c r="E2" s="209" t="s">
        <v>423</v>
      </c>
      <c r="F2" s="209" t="s">
        <v>327</v>
      </c>
      <c r="G2" s="210" t="s">
        <v>328</v>
      </c>
      <c r="H2" s="210" t="s">
        <v>494</v>
      </c>
      <c r="I2" s="211" t="s">
        <v>495</v>
      </c>
    </row>
    <row r="3" spans="1:9" ht="16.5" thickBot="1">
      <c r="A3" s="562" t="s">
        <v>422</v>
      </c>
      <c r="B3" s="564"/>
      <c r="C3" s="88" t="s">
        <v>468</v>
      </c>
      <c r="D3" s="358">
        <v>1</v>
      </c>
      <c r="E3" s="260">
        <v>2</v>
      </c>
      <c r="F3" s="260">
        <v>3</v>
      </c>
      <c r="G3" s="260">
        <v>4</v>
      </c>
      <c r="H3" s="260">
        <v>5</v>
      </c>
      <c r="I3" s="261">
        <v>6</v>
      </c>
    </row>
    <row r="4" spans="1:9" ht="19.5" customHeight="1">
      <c r="A4" s="1076" t="s">
        <v>144</v>
      </c>
      <c r="B4" s="1077"/>
      <c r="C4" s="185">
        <v>1</v>
      </c>
      <c r="D4" s="169">
        <v>1</v>
      </c>
      <c r="E4" s="170">
        <v>364</v>
      </c>
      <c r="F4" s="170">
        <v>339</v>
      </c>
      <c r="G4" s="170">
        <v>6</v>
      </c>
      <c r="H4" s="170">
        <v>2</v>
      </c>
      <c r="I4" s="171"/>
    </row>
    <row r="5" spans="1:9" ht="19.5" customHeight="1">
      <c r="A5" s="1078" t="s">
        <v>698</v>
      </c>
      <c r="B5" s="1079"/>
      <c r="C5" s="186">
        <v>2</v>
      </c>
      <c r="D5" s="173">
        <v>1</v>
      </c>
      <c r="E5" s="174">
        <v>24</v>
      </c>
      <c r="F5" s="174">
        <v>32</v>
      </c>
      <c r="G5" s="174"/>
      <c r="H5" s="174"/>
      <c r="I5" s="175"/>
    </row>
    <row r="6" spans="1:9" ht="19.5" customHeight="1">
      <c r="A6" s="1080" t="s">
        <v>228</v>
      </c>
      <c r="B6" s="1081"/>
      <c r="C6" s="187">
        <v>3</v>
      </c>
      <c r="D6" s="173"/>
      <c r="E6" s="174"/>
      <c r="F6" s="174"/>
      <c r="G6" s="174"/>
      <c r="H6" s="174"/>
      <c r="I6" s="175"/>
    </row>
    <row r="7" spans="1:9" ht="19.5" customHeight="1">
      <c r="A7" s="1080" t="s">
        <v>194</v>
      </c>
      <c r="B7" s="1081"/>
      <c r="C7" s="187">
        <v>4</v>
      </c>
      <c r="D7" s="173"/>
      <c r="E7" s="174">
        <v>27</v>
      </c>
      <c r="F7" s="174">
        <v>27</v>
      </c>
      <c r="G7" s="174">
        <v>1</v>
      </c>
      <c r="H7" s="174"/>
      <c r="I7" s="175"/>
    </row>
    <row r="8" spans="1:9" ht="19.5" customHeight="1">
      <c r="A8" s="1080" t="s">
        <v>229</v>
      </c>
      <c r="B8" s="1081"/>
      <c r="C8" s="187">
        <v>5</v>
      </c>
      <c r="D8" s="173"/>
      <c r="E8" s="174">
        <v>95</v>
      </c>
      <c r="F8" s="174">
        <v>104</v>
      </c>
      <c r="G8" s="174">
        <v>5</v>
      </c>
      <c r="H8" s="174">
        <v>2</v>
      </c>
      <c r="I8" s="175"/>
    </row>
    <row r="9" spans="1:9" ht="19.5" customHeight="1">
      <c r="A9" s="1080" t="s">
        <v>527</v>
      </c>
      <c r="B9" s="1081"/>
      <c r="C9" s="187">
        <v>6</v>
      </c>
      <c r="D9" s="173"/>
      <c r="E9" s="174"/>
      <c r="F9" s="174"/>
      <c r="G9" s="174"/>
      <c r="H9" s="174"/>
      <c r="I9" s="175"/>
    </row>
    <row r="10" spans="1:9" ht="19.5" customHeight="1">
      <c r="A10" s="1080" t="s">
        <v>469</v>
      </c>
      <c r="B10" s="1081"/>
      <c r="C10" s="187">
        <v>7</v>
      </c>
      <c r="D10" s="173"/>
      <c r="E10" s="174">
        <v>71</v>
      </c>
      <c r="F10" s="174">
        <v>9</v>
      </c>
      <c r="G10" s="174"/>
      <c r="H10" s="174"/>
      <c r="I10" s="175"/>
    </row>
    <row r="11" spans="1:9" ht="19.5" customHeight="1">
      <c r="A11" s="1080" t="s">
        <v>699</v>
      </c>
      <c r="B11" s="1081"/>
      <c r="C11" s="187">
        <v>8</v>
      </c>
      <c r="D11" s="173"/>
      <c r="E11" s="174">
        <v>130</v>
      </c>
      <c r="F11" s="174">
        <v>166</v>
      </c>
      <c r="G11" s="174"/>
      <c r="H11" s="174"/>
      <c r="I11" s="175"/>
    </row>
    <row r="12" spans="1:9" ht="19.5" customHeight="1">
      <c r="A12" s="1080" t="s">
        <v>199</v>
      </c>
      <c r="B12" s="1081"/>
      <c r="C12" s="187">
        <v>9</v>
      </c>
      <c r="D12" s="431" t="s">
        <v>0</v>
      </c>
      <c r="E12" s="174">
        <v>17</v>
      </c>
      <c r="F12" s="174">
        <v>1</v>
      </c>
      <c r="G12" s="174"/>
      <c r="H12" s="174"/>
      <c r="I12" s="175"/>
    </row>
    <row r="13" spans="1:9" ht="33" customHeight="1">
      <c r="A13" s="1080" t="s">
        <v>106</v>
      </c>
      <c r="B13" s="1081"/>
      <c r="C13" s="186">
        <v>10</v>
      </c>
      <c r="D13" s="173"/>
      <c r="E13" s="174"/>
      <c r="F13" s="174"/>
      <c r="G13" s="174"/>
      <c r="H13" s="174"/>
      <c r="I13" s="175"/>
    </row>
    <row r="14" spans="1:9" ht="47.25" customHeight="1">
      <c r="A14" s="1080" t="s">
        <v>496</v>
      </c>
      <c r="B14" s="1081"/>
      <c r="C14" s="368">
        <v>11</v>
      </c>
      <c r="D14" s="173"/>
      <c r="E14" s="174"/>
      <c r="F14" s="174"/>
      <c r="G14" s="174"/>
      <c r="H14" s="174"/>
      <c r="I14" s="175"/>
    </row>
    <row r="15" spans="1:9" ht="19.5" customHeight="1">
      <c r="A15" s="1080" t="s">
        <v>107</v>
      </c>
      <c r="B15" s="1081"/>
      <c r="C15" s="187">
        <v>12</v>
      </c>
      <c r="D15" s="173"/>
      <c r="E15" s="174"/>
      <c r="F15" s="174"/>
      <c r="G15" s="174"/>
      <c r="H15" s="174"/>
      <c r="I15" s="175"/>
    </row>
    <row r="16" spans="1:9" ht="19.5" customHeight="1">
      <c r="A16" s="1080" t="s">
        <v>282</v>
      </c>
      <c r="B16" s="1081"/>
      <c r="C16" s="386">
        <v>13</v>
      </c>
      <c r="D16" s="173"/>
      <c r="E16" s="174"/>
      <c r="F16" s="174"/>
      <c r="G16" s="174"/>
      <c r="H16" s="174"/>
      <c r="I16" s="175"/>
    </row>
    <row r="17" spans="1:9" ht="19.5" thickBot="1">
      <c r="A17" s="383" t="s">
        <v>497</v>
      </c>
      <c r="B17" s="384" t="s">
        <v>361</v>
      </c>
      <c r="C17" s="324">
        <v>14</v>
      </c>
      <c r="D17" s="179"/>
      <c r="E17" s="180">
        <v>15</v>
      </c>
      <c r="F17" s="180">
        <v>19</v>
      </c>
      <c r="G17" s="180"/>
      <c r="H17" s="180"/>
      <c r="I17" s="194"/>
    </row>
    <row r="18" spans="1:9" ht="19.5" thickBot="1">
      <c r="A18" s="752" t="s">
        <v>167</v>
      </c>
      <c r="B18" s="754"/>
      <c r="C18" s="88">
        <v>15</v>
      </c>
      <c r="D18" s="83">
        <f aca="true" t="shared" si="0" ref="D18:I18">SUM(D4:D17)</f>
        <v>2</v>
      </c>
      <c r="E18" s="84">
        <f t="shared" si="0"/>
        <v>743</v>
      </c>
      <c r="F18" s="84">
        <f t="shared" si="0"/>
        <v>697</v>
      </c>
      <c r="G18" s="84">
        <f t="shared" si="0"/>
        <v>12</v>
      </c>
      <c r="H18" s="84">
        <f t="shared" si="0"/>
        <v>4</v>
      </c>
      <c r="I18" s="85">
        <f t="shared" si="0"/>
        <v>0</v>
      </c>
    </row>
    <row r="19" spans="1:9" ht="5.25" customHeight="1" thickBot="1">
      <c r="A19" s="86"/>
      <c r="B19" s="86"/>
      <c r="C19" s="87"/>
      <c r="D19" s="87"/>
      <c r="E19" s="87"/>
      <c r="F19" s="87"/>
      <c r="G19" s="87"/>
      <c r="H19" s="87"/>
      <c r="I19" s="87"/>
    </row>
    <row r="20" spans="1:9" ht="96.75" customHeight="1" thickBot="1">
      <c r="A20" s="752" t="s">
        <v>341</v>
      </c>
      <c r="B20" s="754"/>
      <c r="C20" s="387" t="s">
        <v>159</v>
      </c>
      <c r="D20" s="208" t="s">
        <v>398</v>
      </c>
      <c r="E20" s="209" t="s">
        <v>423</v>
      </c>
      <c r="F20" s="209" t="s">
        <v>327</v>
      </c>
      <c r="G20" s="210" t="s">
        <v>328</v>
      </c>
      <c r="H20" s="210" t="s">
        <v>494</v>
      </c>
      <c r="I20" s="211" t="s">
        <v>495</v>
      </c>
    </row>
    <row r="21" spans="1:9" ht="16.5" thickBot="1">
      <c r="A21" s="562" t="s">
        <v>422</v>
      </c>
      <c r="B21" s="564"/>
      <c r="C21" s="88" t="s">
        <v>468</v>
      </c>
      <c r="D21" s="358">
        <v>1</v>
      </c>
      <c r="E21" s="260">
        <v>2</v>
      </c>
      <c r="F21" s="260">
        <v>3</v>
      </c>
      <c r="G21" s="260">
        <v>4</v>
      </c>
      <c r="H21" s="260">
        <v>5</v>
      </c>
      <c r="I21" s="261">
        <v>6</v>
      </c>
    </row>
    <row r="22" spans="1:9" ht="19.5" customHeight="1">
      <c r="A22" s="1076" t="s">
        <v>144</v>
      </c>
      <c r="B22" s="1077"/>
      <c r="C22" s="185">
        <v>1</v>
      </c>
      <c r="D22" s="169">
        <v>4</v>
      </c>
      <c r="E22" s="170">
        <v>69</v>
      </c>
      <c r="F22" s="170">
        <v>52</v>
      </c>
      <c r="G22" s="170"/>
      <c r="H22" s="170"/>
      <c r="I22" s="171"/>
    </row>
    <row r="23" spans="1:9" ht="33.75" customHeight="1">
      <c r="A23" s="1080" t="s">
        <v>404</v>
      </c>
      <c r="B23" s="1081"/>
      <c r="C23" s="186">
        <v>2</v>
      </c>
      <c r="D23" s="173"/>
      <c r="E23" s="174"/>
      <c r="F23" s="174"/>
      <c r="G23" s="174"/>
      <c r="H23" s="174"/>
      <c r="I23" s="175"/>
    </row>
    <row r="24" spans="1:9" ht="19.5" customHeight="1">
      <c r="A24" s="1080" t="s">
        <v>193</v>
      </c>
      <c r="B24" s="1081"/>
      <c r="C24" s="187">
        <v>3</v>
      </c>
      <c r="D24" s="173"/>
      <c r="E24" s="174"/>
      <c r="F24" s="174"/>
      <c r="G24" s="174"/>
      <c r="H24" s="174"/>
      <c r="I24" s="175"/>
    </row>
    <row r="25" spans="1:9" ht="33.75" customHeight="1">
      <c r="A25" s="1080" t="s">
        <v>342</v>
      </c>
      <c r="B25" s="1081"/>
      <c r="C25" s="187">
        <v>4</v>
      </c>
      <c r="D25" s="173">
        <v>2</v>
      </c>
      <c r="E25" s="174">
        <v>43</v>
      </c>
      <c r="F25" s="174">
        <v>35</v>
      </c>
      <c r="G25" s="174"/>
      <c r="H25" s="174"/>
      <c r="I25" s="175"/>
    </row>
    <row r="26" spans="1:9" ht="33.75" customHeight="1">
      <c r="A26" s="1080" t="s">
        <v>571</v>
      </c>
      <c r="B26" s="1081"/>
      <c r="C26" s="187">
        <v>5</v>
      </c>
      <c r="D26" s="173">
        <v>2</v>
      </c>
      <c r="E26" s="174">
        <v>8</v>
      </c>
      <c r="F26" s="174">
        <v>2</v>
      </c>
      <c r="G26" s="174"/>
      <c r="H26" s="174"/>
      <c r="I26" s="175"/>
    </row>
    <row r="27" spans="1:9" ht="33.75" customHeight="1">
      <c r="A27" s="1080" t="s">
        <v>362</v>
      </c>
      <c r="B27" s="1081"/>
      <c r="C27" s="187">
        <v>6</v>
      </c>
      <c r="D27" s="173"/>
      <c r="E27" s="174">
        <v>17</v>
      </c>
      <c r="F27" s="174">
        <v>14</v>
      </c>
      <c r="G27" s="174"/>
      <c r="H27" s="174"/>
      <c r="I27" s="175"/>
    </row>
    <row r="28" spans="1:9" ht="33.75" customHeight="1">
      <c r="A28" s="1080" t="s">
        <v>177</v>
      </c>
      <c r="B28" s="1081"/>
      <c r="C28" s="187">
        <v>7</v>
      </c>
      <c r="D28" s="173"/>
      <c r="E28" s="174"/>
      <c r="F28" s="174"/>
      <c r="G28" s="174"/>
      <c r="H28" s="174"/>
      <c r="I28" s="175"/>
    </row>
    <row r="29" spans="1:9" ht="33.75" customHeight="1">
      <c r="A29" s="1080" t="s">
        <v>363</v>
      </c>
      <c r="B29" s="1081"/>
      <c r="C29" s="187">
        <v>8</v>
      </c>
      <c r="D29" s="173"/>
      <c r="E29" s="174"/>
      <c r="F29" s="174"/>
      <c r="G29" s="174"/>
      <c r="H29" s="174"/>
      <c r="I29" s="175"/>
    </row>
    <row r="30" spans="1:9" ht="33.75" customHeight="1">
      <c r="A30" s="1080" t="s">
        <v>664</v>
      </c>
      <c r="B30" s="1081"/>
      <c r="C30" s="187">
        <v>9</v>
      </c>
      <c r="D30" s="173"/>
      <c r="E30" s="174">
        <v>1</v>
      </c>
      <c r="F30" s="174">
        <v>1</v>
      </c>
      <c r="G30" s="174"/>
      <c r="H30" s="174"/>
      <c r="I30" s="175"/>
    </row>
    <row r="31" spans="1:9" ht="19.5" customHeight="1">
      <c r="A31" s="1080" t="s">
        <v>515</v>
      </c>
      <c r="B31" s="1081"/>
      <c r="C31" s="187">
        <v>10</v>
      </c>
      <c r="D31" s="173"/>
      <c r="E31" s="174"/>
      <c r="F31" s="174"/>
      <c r="G31" s="174"/>
      <c r="H31" s="174"/>
      <c r="I31" s="175"/>
    </row>
    <row r="32" spans="1:9" ht="19.5" customHeight="1">
      <c r="A32" s="1080" t="s">
        <v>665</v>
      </c>
      <c r="B32" s="1081"/>
      <c r="C32" s="187">
        <v>11</v>
      </c>
      <c r="D32" s="173"/>
      <c r="E32" s="174"/>
      <c r="F32" s="174"/>
      <c r="G32" s="174"/>
      <c r="H32" s="174"/>
      <c r="I32" s="175"/>
    </row>
    <row r="33" spans="1:9" ht="19.5" customHeight="1">
      <c r="A33" s="1080" t="s">
        <v>448</v>
      </c>
      <c r="B33" s="1081"/>
      <c r="C33" s="187">
        <v>12</v>
      </c>
      <c r="D33" s="173"/>
      <c r="E33" s="174"/>
      <c r="F33" s="174"/>
      <c r="G33" s="174"/>
      <c r="H33" s="174"/>
      <c r="I33" s="175"/>
    </row>
    <row r="34" spans="1:9" ht="19.5" customHeight="1" thickBot="1">
      <c r="A34" s="385" t="s">
        <v>497</v>
      </c>
      <c r="B34" s="384" t="s">
        <v>361</v>
      </c>
      <c r="C34" s="324">
        <v>13</v>
      </c>
      <c r="D34" s="179">
        <v>1</v>
      </c>
      <c r="E34" s="180">
        <v>2</v>
      </c>
      <c r="F34" s="180"/>
      <c r="G34" s="180"/>
      <c r="H34" s="180"/>
      <c r="I34" s="194"/>
    </row>
    <row r="35" spans="1:10" ht="19.5" thickBot="1">
      <c r="A35" s="752" t="s">
        <v>167</v>
      </c>
      <c r="B35" s="754"/>
      <c r="C35" s="88">
        <v>14</v>
      </c>
      <c r="D35" s="83">
        <f aca="true" t="shared" si="1" ref="D35:I35">SUM(D22:D34)</f>
        <v>9</v>
      </c>
      <c r="E35" s="84">
        <f t="shared" si="1"/>
        <v>140</v>
      </c>
      <c r="F35" s="84">
        <f t="shared" si="1"/>
        <v>104</v>
      </c>
      <c r="G35" s="84">
        <f t="shared" si="1"/>
        <v>0</v>
      </c>
      <c r="H35" s="84">
        <f t="shared" si="1"/>
        <v>0</v>
      </c>
      <c r="I35" s="85">
        <f t="shared" si="1"/>
        <v>0</v>
      </c>
      <c r="J35" s="39"/>
    </row>
    <row r="36" spans="1:10" ht="6.75" customHeight="1" thickBot="1">
      <c r="A36" s="3"/>
      <c r="B36" s="3"/>
      <c r="C36" s="3"/>
      <c r="D36" s="3"/>
      <c r="E36" s="3"/>
      <c r="F36" s="3"/>
      <c r="G36" s="3"/>
      <c r="H36" s="3"/>
      <c r="I36" s="3"/>
      <c r="J36" s="20"/>
    </row>
    <row r="37" spans="1:9" ht="34.5" customHeight="1" thickBot="1">
      <c r="A37" s="212" t="s">
        <v>42</v>
      </c>
      <c r="B37" s="213"/>
      <c r="C37" s="213"/>
      <c r="D37" s="213"/>
      <c r="E37" s="213"/>
      <c r="F37" s="213"/>
      <c r="G37" s="88" t="s">
        <v>159</v>
      </c>
      <c r="H37" s="214" t="s">
        <v>661</v>
      </c>
      <c r="I37" s="215" t="s">
        <v>572</v>
      </c>
    </row>
    <row r="38" spans="1:9" ht="16.5" thickBot="1">
      <c r="A38" s="562" t="s">
        <v>422</v>
      </c>
      <c r="B38" s="563"/>
      <c r="C38" s="563"/>
      <c r="D38" s="563"/>
      <c r="E38" s="563"/>
      <c r="F38" s="564"/>
      <c r="G38" s="88" t="s">
        <v>468</v>
      </c>
      <c r="H38" s="259">
        <v>1</v>
      </c>
      <c r="I38" s="261">
        <v>2</v>
      </c>
    </row>
    <row r="39" spans="1:9" ht="19.5" customHeight="1">
      <c r="A39" s="727" t="s">
        <v>707</v>
      </c>
      <c r="B39" s="592"/>
      <c r="C39" s="1067" t="s">
        <v>720</v>
      </c>
      <c r="D39" s="1068"/>
      <c r="E39" s="1068"/>
      <c r="F39" s="1069"/>
      <c r="G39" s="185">
        <v>1</v>
      </c>
      <c r="H39" s="169"/>
      <c r="I39" s="171"/>
    </row>
    <row r="40" spans="1:9" ht="18.75">
      <c r="A40" s="861"/>
      <c r="B40" s="594"/>
      <c r="C40" s="1070" t="s">
        <v>612</v>
      </c>
      <c r="D40" s="1071"/>
      <c r="E40" s="1071"/>
      <c r="F40" s="1072"/>
      <c r="G40" s="187">
        <v>2</v>
      </c>
      <c r="H40" s="173">
        <v>6</v>
      </c>
      <c r="I40" s="175"/>
    </row>
    <row r="41" spans="1:9" ht="19.5" thickBot="1">
      <c r="A41" s="789"/>
      <c r="B41" s="855"/>
      <c r="C41" s="1073" t="s">
        <v>613</v>
      </c>
      <c r="D41" s="1074"/>
      <c r="E41" s="1074"/>
      <c r="F41" s="1075"/>
      <c r="G41" s="187">
        <v>3</v>
      </c>
      <c r="H41" s="179">
        <v>1</v>
      </c>
      <c r="I41" s="323" t="s">
        <v>0</v>
      </c>
    </row>
    <row r="42" spans="1:9" ht="19.5" thickBot="1">
      <c r="A42" s="216" t="s">
        <v>167</v>
      </c>
      <c r="B42" s="217"/>
      <c r="C42" s="217"/>
      <c r="D42" s="217"/>
      <c r="E42" s="217"/>
      <c r="F42" s="217"/>
      <c r="G42" s="88">
        <v>4</v>
      </c>
      <c r="H42" s="83">
        <f>SUM(H39:H41)</f>
        <v>7</v>
      </c>
      <c r="I42" s="85">
        <f>SUM(I39:I40)</f>
        <v>0</v>
      </c>
    </row>
  </sheetData>
  <sheetProtection sheet="1" objects="1" scenarios="1"/>
  <mergeCells count="37">
    <mergeCell ref="A23:B23"/>
    <mergeCell ref="A29:B29"/>
    <mergeCell ref="A32:B32"/>
    <mergeCell ref="A33:B33"/>
    <mergeCell ref="A35:B35"/>
    <mergeCell ref="A30:B30"/>
    <mergeCell ref="A31:B31"/>
    <mergeCell ref="A12:B12"/>
    <mergeCell ref="A13:B13"/>
    <mergeCell ref="A24:B24"/>
    <mergeCell ref="A25:B25"/>
    <mergeCell ref="A26:B26"/>
    <mergeCell ref="A28:B28"/>
    <mergeCell ref="A27:B27"/>
    <mergeCell ref="A20:B20"/>
    <mergeCell ref="A21:B21"/>
    <mergeCell ref="A22:B22"/>
    <mergeCell ref="A8:B8"/>
    <mergeCell ref="A9:B9"/>
    <mergeCell ref="A1:I1"/>
    <mergeCell ref="A38:F38"/>
    <mergeCell ref="A14:B14"/>
    <mergeCell ref="A15:B15"/>
    <mergeCell ref="A16:B16"/>
    <mergeCell ref="A18:B18"/>
    <mergeCell ref="A10:B10"/>
    <mergeCell ref="A11:B11"/>
    <mergeCell ref="A39:B41"/>
    <mergeCell ref="C39:F39"/>
    <mergeCell ref="C40:F40"/>
    <mergeCell ref="C41:F41"/>
    <mergeCell ref="A2:B2"/>
    <mergeCell ref="A3:B3"/>
    <mergeCell ref="A4:B4"/>
    <mergeCell ref="A5:B5"/>
    <mergeCell ref="A6:B6"/>
    <mergeCell ref="A7:B7"/>
  </mergeCells>
  <dataValidations count="2">
    <dataValidation type="whole" operator="notBetween" allowBlank="1" showInputMessage="1" showErrorMessage="1" errorTitle="Форма П" error="Повинно бути введено ціле число" sqref="H39:H42 E4:I17 D18:I18 D13:D17 D4:D11 D22:I35 I39:I40 I42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4.59765625" style="8" customWidth="1"/>
    <col min="2" max="2" width="6.5" style="8" customWidth="1"/>
    <col min="3" max="3" width="15.69921875" style="8" customWidth="1"/>
    <col min="4" max="4" width="3.3984375" style="8" customWidth="1"/>
    <col min="5" max="5" width="8.5" style="8" customWidth="1"/>
    <col min="6" max="6" width="1.1015625" style="8" customWidth="1"/>
    <col min="7" max="7" width="4.19921875" style="8" customWidth="1"/>
    <col min="8" max="8" width="4.5" style="8" customWidth="1"/>
    <col min="9" max="9" width="24.69921875" style="8" customWidth="1"/>
    <col min="10" max="10" width="2.8984375" style="8" customWidth="1"/>
    <col min="11" max="11" width="7.19921875" style="8" customWidth="1"/>
    <col min="12" max="15" width="5.59765625" style="8" customWidth="1"/>
    <col min="16" max="16384" width="9" style="8" customWidth="1"/>
  </cols>
  <sheetData>
    <row r="1" spans="1:15" ht="17.25" customHeight="1" thickBot="1">
      <c r="A1" s="19" t="s">
        <v>614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67.5" customHeight="1">
      <c r="A2" s="697" t="s">
        <v>509</v>
      </c>
      <c r="B2" s="698"/>
      <c r="C2" s="699"/>
      <c r="D2" s="1136" t="s">
        <v>159</v>
      </c>
      <c r="E2" s="1138" t="s">
        <v>317</v>
      </c>
      <c r="F2" s="6"/>
      <c r="G2" s="697" t="s">
        <v>629</v>
      </c>
      <c r="H2" s="698"/>
      <c r="I2" s="699"/>
      <c r="J2" s="637" t="s">
        <v>159</v>
      </c>
      <c r="K2" s="1141" t="s">
        <v>615</v>
      </c>
      <c r="L2" s="1130" t="s">
        <v>671</v>
      </c>
      <c r="M2" s="1130" t="s">
        <v>672</v>
      </c>
      <c r="N2" s="1130" t="s">
        <v>671</v>
      </c>
      <c r="O2" s="710" t="s">
        <v>112</v>
      </c>
    </row>
    <row r="3" spans="1:15" ht="70.5" customHeight="1" thickBot="1">
      <c r="A3" s="746" t="s">
        <v>500</v>
      </c>
      <c r="B3" s="747"/>
      <c r="C3" s="748"/>
      <c r="D3" s="1137"/>
      <c r="E3" s="1139"/>
      <c r="F3" s="6"/>
      <c r="G3" s="746" t="s">
        <v>501</v>
      </c>
      <c r="H3" s="747"/>
      <c r="I3" s="748"/>
      <c r="J3" s="639"/>
      <c r="K3" s="1142"/>
      <c r="L3" s="1131"/>
      <c r="M3" s="1131"/>
      <c r="N3" s="1131"/>
      <c r="O3" s="711"/>
    </row>
    <row r="4" spans="1:15" ht="16.5" thickBot="1">
      <c r="A4" s="485" t="s">
        <v>422</v>
      </c>
      <c r="B4" s="486"/>
      <c r="C4" s="487"/>
      <c r="D4" s="75" t="s">
        <v>468</v>
      </c>
      <c r="E4" s="287">
        <v>1</v>
      </c>
      <c r="F4" s="6"/>
      <c r="G4" s="1132" t="s">
        <v>422</v>
      </c>
      <c r="H4" s="1133"/>
      <c r="I4" s="1133"/>
      <c r="J4" s="75" t="s">
        <v>468</v>
      </c>
      <c r="K4" s="284">
        <v>1</v>
      </c>
      <c r="L4" s="285">
        <v>2</v>
      </c>
      <c r="M4" s="285">
        <v>3</v>
      </c>
      <c r="N4" s="285">
        <v>4</v>
      </c>
      <c r="O4" s="286">
        <v>5</v>
      </c>
    </row>
    <row r="5" spans="1:15" ht="20.25" customHeight="1">
      <c r="A5" s="1126" t="s">
        <v>248</v>
      </c>
      <c r="B5" s="1127"/>
      <c r="C5" s="1128"/>
      <c r="D5" s="218">
        <v>1</v>
      </c>
      <c r="E5" s="327">
        <v>7979</v>
      </c>
      <c r="F5" s="219"/>
      <c r="G5" s="1143" t="s">
        <v>46</v>
      </c>
      <c r="H5" s="1143"/>
      <c r="I5" s="1143"/>
      <c r="J5" s="218">
        <v>1</v>
      </c>
      <c r="K5" s="59">
        <v>7979</v>
      </c>
      <c r="L5" s="59">
        <v>344</v>
      </c>
      <c r="M5" s="59">
        <v>351</v>
      </c>
      <c r="N5" s="337">
        <v>5</v>
      </c>
      <c r="O5" s="52">
        <v>2</v>
      </c>
    </row>
    <row r="6" spans="1:15" ht="28.5" customHeight="1">
      <c r="A6" s="392" t="s">
        <v>99</v>
      </c>
      <c r="B6" s="393"/>
      <c r="C6" s="394"/>
      <c r="D6" s="220">
        <v>2</v>
      </c>
      <c r="E6" s="328">
        <v>351</v>
      </c>
      <c r="F6" s="6"/>
      <c r="G6" s="1144" t="s">
        <v>502</v>
      </c>
      <c r="H6" s="1145"/>
      <c r="I6" s="1145"/>
      <c r="J6" s="220">
        <v>2</v>
      </c>
      <c r="K6" s="221">
        <v>1749</v>
      </c>
      <c r="L6" s="221">
        <v>64</v>
      </c>
      <c r="M6" s="222">
        <v>81</v>
      </c>
      <c r="N6" s="223">
        <v>3</v>
      </c>
      <c r="O6" s="224"/>
    </row>
    <row r="7" spans="1:15" ht="15.75">
      <c r="A7" s="1121" t="s">
        <v>17</v>
      </c>
      <c r="B7" s="1122"/>
      <c r="C7" s="1123"/>
      <c r="D7" s="1140">
        <v>3</v>
      </c>
      <c r="E7" s="1153"/>
      <c r="F7" s="6"/>
      <c r="G7" s="1148" t="s">
        <v>697</v>
      </c>
      <c r="H7" s="1135"/>
      <c r="I7" s="1135"/>
      <c r="J7" s="220">
        <v>3</v>
      </c>
      <c r="K7" s="89">
        <v>1102</v>
      </c>
      <c r="L7" s="89">
        <v>44</v>
      </c>
      <c r="M7" s="61">
        <v>63</v>
      </c>
      <c r="N7" s="90">
        <v>3</v>
      </c>
      <c r="O7" s="62"/>
    </row>
    <row r="8" spans="1:15" ht="15.75">
      <c r="A8" s="1124"/>
      <c r="B8" s="1125"/>
      <c r="C8" s="1123"/>
      <c r="D8" s="1140"/>
      <c r="E8" s="1153"/>
      <c r="F8" s="6"/>
      <c r="G8" s="1154" t="s">
        <v>178</v>
      </c>
      <c r="H8" s="1134" t="s">
        <v>367</v>
      </c>
      <c r="I8" s="1135"/>
      <c r="J8" s="220">
        <v>4</v>
      </c>
      <c r="K8" s="221">
        <v>106</v>
      </c>
      <c r="L8" s="89">
        <v>2</v>
      </c>
      <c r="M8" s="61">
        <v>10</v>
      </c>
      <c r="N8" s="90"/>
      <c r="O8" s="62"/>
    </row>
    <row r="9" spans="1:15" ht="15.75">
      <c r="A9" s="1124"/>
      <c r="B9" s="1125"/>
      <c r="C9" s="1123"/>
      <c r="D9" s="1140"/>
      <c r="E9" s="1153"/>
      <c r="F9" s="6"/>
      <c r="G9" s="1155"/>
      <c r="H9" s="1134" t="s">
        <v>279</v>
      </c>
      <c r="I9" s="1135"/>
      <c r="J9" s="220">
        <v>5</v>
      </c>
      <c r="K9" s="89">
        <v>10</v>
      </c>
      <c r="L9" s="89"/>
      <c r="M9" s="61"/>
      <c r="N9" s="90"/>
      <c r="O9" s="62"/>
    </row>
    <row r="10" spans="1:15" ht="15.75">
      <c r="A10" s="1088" t="s">
        <v>503</v>
      </c>
      <c r="B10" s="1089"/>
      <c r="C10" s="1094"/>
      <c r="D10" s="1140">
        <v>4</v>
      </c>
      <c r="E10" s="1149"/>
      <c r="F10" s="6"/>
      <c r="G10" s="1155"/>
      <c r="H10" s="1134" t="s">
        <v>47</v>
      </c>
      <c r="I10" s="1135"/>
      <c r="J10" s="220">
        <v>6</v>
      </c>
      <c r="K10" s="221">
        <v>20</v>
      </c>
      <c r="L10" s="89">
        <v>3</v>
      </c>
      <c r="M10" s="61">
        <v>1</v>
      </c>
      <c r="N10" s="90"/>
      <c r="O10" s="62"/>
    </row>
    <row r="11" spans="1:15" ht="15.75">
      <c r="A11" s="1088"/>
      <c r="B11" s="1089"/>
      <c r="C11" s="1094"/>
      <c r="D11" s="1140"/>
      <c r="E11" s="1149"/>
      <c r="F11" s="6"/>
      <c r="G11" s="1155"/>
      <c r="H11" s="1146" t="s">
        <v>366</v>
      </c>
      <c r="I11" s="1147"/>
      <c r="J11" s="220">
        <v>7</v>
      </c>
      <c r="K11" s="89">
        <v>85</v>
      </c>
      <c r="L11" s="89">
        <v>2</v>
      </c>
      <c r="M11" s="61">
        <v>5</v>
      </c>
      <c r="N11" s="90">
        <v>1</v>
      </c>
      <c r="O11" s="62"/>
    </row>
    <row r="12" spans="1:15" ht="15.75">
      <c r="A12" s="1088"/>
      <c r="B12" s="1089"/>
      <c r="C12" s="1094"/>
      <c r="D12" s="1140"/>
      <c r="E12" s="1149"/>
      <c r="F12" s="6"/>
      <c r="G12" s="1155"/>
      <c r="H12" s="1134" t="s">
        <v>254</v>
      </c>
      <c r="I12" s="1135"/>
      <c r="J12" s="220">
        <v>8</v>
      </c>
      <c r="K12" s="221">
        <v>66</v>
      </c>
      <c r="L12" s="89"/>
      <c r="M12" s="61">
        <v>8</v>
      </c>
      <c r="N12" s="90"/>
      <c r="O12" s="62"/>
    </row>
    <row r="13" spans="1:15" ht="16.5" customHeight="1">
      <c r="A13" s="1118" t="s">
        <v>504</v>
      </c>
      <c r="B13" s="1119"/>
      <c r="C13" s="1120"/>
      <c r="D13" s="1140">
        <v>5</v>
      </c>
      <c r="E13" s="1149">
        <v>238</v>
      </c>
      <c r="F13" s="6"/>
      <c r="G13" s="1155"/>
      <c r="H13" s="396" t="s">
        <v>295</v>
      </c>
      <c r="I13" s="99" t="s">
        <v>368</v>
      </c>
      <c r="J13" s="220">
        <v>9</v>
      </c>
      <c r="K13" s="89"/>
      <c r="L13" s="89"/>
      <c r="M13" s="61"/>
      <c r="N13" s="90"/>
      <c r="O13" s="62"/>
    </row>
    <row r="14" spans="1:15" ht="15.75" customHeight="1">
      <c r="A14" s="1118"/>
      <c r="B14" s="1119"/>
      <c r="C14" s="1120"/>
      <c r="D14" s="1140"/>
      <c r="E14" s="1149"/>
      <c r="F14" s="6"/>
      <c r="G14" s="1156"/>
      <c r="H14" s="1134" t="s">
        <v>241</v>
      </c>
      <c r="I14" s="1135"/>
      <c r="J14" s="220">
        <v>10</v>
      </c>
      <c r="K14" s="221">
        <v>94</v>
      </c>
      <c r="L14" s="89">
        <v>26</v>
      </c>
      <c r="M14" s="61">
        <v>9</v>
      </c>
      <c r="N14" s="90">
        <v>2</v>
      </c>
      <c r="O14" s="62"/>
    </row>
    <row r="15" spans="1:15" ht="15.75">
      <c r="A15" s="1088" t="s">
        <v>264</v>
      </c>
      <c r="B15" s="1089"/>
      <c r="C15" s="1094"/>
      <c r="D15" s="1151">
        <v>6</v>
      </c>
      <c r="E15" s="1149">
        <v>5074</v>
      </c>
      <c r="F15" s="6"/>
      <c r="G15" s="1148" t="s">
        <v>364</v>
      </c>
      <c r="H15" s="1135"/>
      <c r="I15" s="1135"/>
      <c r="J15" s="220">
        <v>11</v>
      </c>
      <c r="K15" s="89">
        <v>63</v>
      </c>
      <c r="L15" s="89">
        <v>9</v>
      </c>
      <c r="M15" s="61">
        <v>1</v>
      </c>
      <c r="N15" s="90"/>
      <c r="O15" s="62"/>
    </row>
    <row r="16" spans="1:15" ht="15.75">
      <c r="A16" s="1088"/>
      <c r="B16" s="1089"/>
      <c r="C16" s="1094"/>
      <c r="D16" s="1152"/>
      <c r="E16" s="1149"/>
      <c r="F16" s="6"/>
      <c r="G16" s="1154" t="s">
        <v>178</v>
      </c>
      <c r="H16" s="1134" t="s">
        <v>201</v>
      </c>
      <c r="I16" s="1135"/>
      <c r="J16" s="220">
        <v>12</v>
      </c>
      <c r="K16" s="221">
        <v>5</v>
      </c>
      <c r="L16" s="89"/>
      <c r="M16" s="61"/>
      <c r="N16" s="90"/>
      <c r="O16" s="62"/>
    </row>
    <row r="17" spans="1:15" ht="14.25" customHeight="1">
      <c r="A17" s="1091" t="s">
        <v>295</v>
      </c>
      <c r="B17" s="1099" t="s">
        <v>170</v>
      </c>
      <c r="C17" s="1100"/>
      <c r="D17" s="1140">
        <v>7</v>
      </c>
      <c r="E17" s="1149">
        <v>93</v>
      </c>
      <c r="F17" s="6"/>
      <c r="G17" s="1155"/>
      <c r="H17" s="1134" t="s">
        <v>265</v>
      </c>
      <c r="I17" s="1135"/>
      <c r="J17" s="220">
        <v>13</v>
      </c>
      <c r="K17" s="89">
        <v>11</v>
      </c>
      <c r="L17" s="89">
        <v>2</v>
      </c>
      <c r="M17" s="61"/>
      <c r="N17" s="90"/>
      <c r="O17" s="62"/>
    </row>
    <row r="18" spans="1:15" ht="14.25" customHeight="1">
      <c r="A18" s="1092"/>
      <c r="B18" s="1101"/>
      <c r="C18" s="1102"/>
      <c r="D18" s="1140"/>
      <c r="E18" s="1149"/>
      <c r="F18" s="6"/>
      <c r="G18" s="1155"/>
      <c r="H18" s="1160" t="s">
        <v>465</v>
      </c>
      <c r="I18" s="1161"/>
      <c r="J18" s="220">
        <v>14</v>
      </c>
      <c r="K18" s="221">
        <v>5</v>
      </c>
      <c r="L18" s="89">
        <v>1</v>
      </c>
      <c r="M18" s="61"/>
      <c r="N18" s="90"/>
      <c r="O18" s="62"/>
    </row>
    <row r="19" spans="1:15" ht="13.5" customHeight="1">
      <c r="A19" s="1093"/>
      <c r="B19" s="1112"/>
      <c r="C19" s="1113"/>
      <c r="D19" s="1140"/>
      <c r="E19" s="1149"/>
      <c r="F19" s="6"/>
      <c r="G19" s="1148" t="s">
        <v>141</v>
      </c>
      <c r="H19" s="1135"/>
      <c r="I19" s="1150"/>
      <c r="J19" s="220">
        <v>15</v>
      </c>
      <c r="K19" s="89">
        <v>11</v>
      </c>
      <c r="L19" s="89"/>
      <c r="M19" s="61"/>
      <c r="N19" s="90"/>
      <c r="O19" s="62"/>
    </row>
    <row r="20" spans="1:15" ht="15.75" customHeight="1">
      <c r="A20" s="1129" t="s">
        <v>154</v>
      </c>
      <c r="B20" s="454"/>
      <c r="C20" s="755"/>
      <c r="D20" s="82">
        <v>8</v>
      </c>
      <c r="E20" s="388">
        <v>201</v>
      </c>
      <c r="F20" s="6"/>
      <c r="G20" s="1157" t="s">
        <v>266</v>
      </c>
      <c r="H20" s="1158"/>
      <c r="I20" s="1159"/>
      <c r="J20" s="220">
        <v>16</v>
      </c>
      <c r="K20" s="221">
        <v>17</v>
      </c>
      <c r="L20" s="225"/>
      <c r="M20" s="225">
        <v>3</v>
      </c>
      <c r="N20" s="225"/>
      <c r="O20" s="226"/>
    </row>
    <row r="21" spans="1:15" ht="17.25" customHeight="1">
      <c r="A21" s="1096" t="s">
        <v>268</v>
      </c>
      <c r="B21" s="1097"/>
      <c r="C21" s="1098"/>
      <c r="D21" s="82">
        <v>9</v>
      </c>
      <c r="E21" s="397">
        <v>13492</v>
      </c>
      <c r="F21" s="6"/>
      <c r="G21" s="1164" t="s">
        <v>267</v>
      </c>
      <c r="H21" s="1165"/>
      <c r="I21" s="1165"/>
      <c r="J21" s="220">
        <v>17</v>
      </c>
      <c r="K21" s="89">
        <v>2806</v>
      </c>
      <c r="L21" s="89">
        <v>141</v>
      </c>
      <c r="M21" s="61">
        <v>28</v>
      </c>
      <c r="N21" s="90"/>
      <c r="O21" s="62"/>
    </row>
    <row r="22" spans="1:15" ht="15.75" customHeight="1">
      <c r="A22" s="1114" t="s">
        <v>260</v>
      </c>
      <c r="B22" s="1115"/>
      <c r="C22" s="1100"/>
      <c r="D22" s="1151">
        <v>10</v>
      </c>
      <c r="E22" s="1149">
        <v>2741</v>
      </c>
      <c r="F22" s="6"/>
      <c r="G22" s="1154" t="s">
        <v>295</v>
      </c>
      <c r="H22" s="1162" t="s">
        <v>269</v>
      </c>
      <c r="I22" s="99" t="s">
        <v>157</v>
      </c>
      <c r="J22" s="220">
        <v>18</v>
      </c>
      <c r="K22" s="221">
        <v>188</v>
      </c>
      <c r="L22" s="89">
        <v>9</v>
      </c>
      <c r="M22" s="61">
        <v>2</v>
      </c>
      <c r="N22" s="90"/>
      <c r="O22" s="62"/>
    </row>
    <row r="23" spans="1:15" ht="15.75" customHeight="1">
      <c r="A23" s="1116"/>
      <c r="B23" s="1117"/>
      <c r="C23" s="1113"/>
      <c r="D23" s="1152"/>
      <c r="E23" s="1149"/>
      <c r="F23" s="6"/>
      <c r="G23" s="800"/>
      <c r="H23" s="693"/>
      <c r="I23" s="99" t="s">
        <v>8</v>
      </c>
      <c r="J23" s="218">
        <v>19</v>
      </c>
      <c r="K23" s="89">
        <v>1622</v>
      </c>
      <c r="L23" s="89">
        <v>103</v>
      </c>
      <c r="M23" s="61">
        <v>22</v>
      </c>
      <c r="N23" s="90"/>
      <c r="O23" s="62"/>
    </row>
    <row r="24" spans="1:15" ht="15.75" customHeight="1">
      <c r="A24" s="1091" t="s">
        <v>295</v>
      </c>
      <c r="B24" s="1099" t="s">
        <v>170</v>
      </c>
      <c r="C24" s="1100"/>
      <c r="D24" s="1140">
        <v>11</v>
      </c>
      <c r="E24" s="1149"/>
      <c r="F24" s="6"/>
      <c r="G24" s="800"/>
      <c r="H24" s="693"/>
      <c r="I24" s="99" t="s">
        <v>160</v>
      </c>
      <c r="J24" s="220">
        <v>20</v>
      </c>
      <c r="K24" s="221">
        <v>18</v>
      </c>
      <c r="L24" s="89"/>
      <c r="M24" s="61"/>
      <c r="N24" s="90"/>
      <c r="O24" s="62"/>
    </row>
    <row r="25" spans="1:15" ht="15.75" customHeight="1">
      <c r="A25" s="1093"/>
      <c r="B25" s="1112"/>
      <c r="C25" s="1113"/>
      <c r="D25" s="1140"/>
      <c r="E25" s="1149"/>
      <c r="F25" s="6"/>
      <c r="G25" s="800"/>
      <c r="H25" s="1163"/>
      <c r="I25" s="99" t="s">
        <v>270</v>
      </c>
      <c r="J25" s="220">
        <v>21</v>
      </c>
      <c r="K25" s="89">
        <v>117</v>
      </c>
      <c r="L25" s="89"/>
      <c r="M25" s="61"/>
      <c r="N25" s="90"/>
      <c r="O25" s="62"/>
    </row>
    <row r="26" spans="1:15" ht="25.5" customHeight="1">
      <c r="A26" s="1103" t="s">
        <v>18</v>
      </c>
      <c r="B26" s="1104"/>
      <c r="C26" s="1105"/>
      <c r="D26" s="1166">
        <v>12</v>
      </c>
      <c r="E26" s="1169">
        <v>3</v>
      </c>
      <c r="F26" s="6"/>
      <c r="G26" s="801"/>
      <c r="H26" s="1134" t="s">
        <v>271</v>
      </c>
      <c r="I26" s="1135"/>
      <c r="J26" s="220">
        <v>22</v>
      </c>
      <c r="K26" s="221">
        <v>20</v>
      </c>
      <c r="L26" s="89">
        <v>1</v>
      </c>
      <c r="M26" s="61"/>
      <c r="N26" s="90"/>
      <c r="O26" s="62"/>
    </row>
    <row r="27" spans="1:15" ht="15.75">
      <c r="A27" s="1106"/>
      <c r="B27" s="1107"/>
      <c r="C27" s="1108"/>
      <c r="D27" s="1167"/>
      <c r="E27" s="1170"/>
      <c r="F27" s="6"/>
      <c r="G27" s="1148" t="s">
        <v>443</v>
      </c>
      <c r="H27" s="1135"/>
      <c r="I27" s="1135"/>
      <c r="J27" s="220">
        <v>23</v>
      </c>
      <c r="K27" s="89">
        <v>7</v>
      </c>
      <c r="L27" s="89"/>
      <c r="M27" s="61"/>
      <c r="N27" s="90"/>
      <c r="O27" s="62"/>
    </row>
    <row r="28" spans="1:15" ht="15.75">
      <c r="A28" s="1109"/>
      <c r="B28" s="1110"/>
      <c r="C28" s="1111"/>
      <c r="D28" s="1168"/>
      <c r="E28" s="1171"/>
      <c r="F28" s="6"/>
      <c r="G28" s="1172" t="s">
        <v>250</v>
      </c>
      <c r="H28" s="1173"/>
      <c r="I28" s="99" t="s">
        <v>630</v>
      </c>
      <c r="J28" s="220">
        <v>24</v>
      </c>
      <c r="K28" s="221">
        <v>6</v>
      </c>
      <c r="L28" s="89"/>
      <c r="M28" s="61"/>
      <c r="N28" s="90"/>
      <c r="O28" s="62"/>
    </row>
    <row r="29" spans="1:15" ht="15.75" customHeight="1">
      <c r="A29" s="1091" t="s">
        <v>295</v>
      </c>
      <c r="B29" s="1099" t="s">
        <v>170</v>
      </c>
      <c r="C29" s="1100"/>
      <c r="D29" s="1140">
        <v>13</v>
      </c>
      <c r="E29" s="1153"/>
      <c r="F29" s="6"/>
      <c r="G29" s="1174"/>
      <c r="H29" s="1175"/>
      <c r="I29" s="99" t="s">
        <v>517</v>
      </c>
      <c r="J29" s="220">
        <v>25</v>
      </c>
      <c r="K29" s="89"/>
      <c r="L29" s="89"/>
      <c r="M29" s="61"/>
      <c r="N29" s="90"/>
      <c r="O29" s="62"/>
    </row>
    <row r="30" spans="1:15" ht="15.75" customHeight="1">
      <c r="A30" s="1092"/>
      <c r="B30" s="1101"/>
      <c r="C30" s="1102"/>
      <c r="D30" s="1140"/>
      <c r="E30" s="1153"/>
      <c r="F30" s="6"/>
      <c r="G30" s="1176"/>
      <c r="H30" s="1177"/>
      <c r="I30" s="99" t="s">
        <v>286</v>
      </c>
      <c r="J30" s="220">
        <v>26</v>
      </c>
      <c r="K30" s="221"/>
      <c r="L30" s="89"/>
      <c r="M30" s="61"/>
      <c r="N30" s="90"/>
      <c r="O30" s="62"/>
    </row>
    <row r="31" spans="1:15" ht="30" customHeight="1">
      <c r="A31" s="1088" t="s">
        <v>516</v>
      </c>
      <c r="B31" s="1089"/>
      <c r="C31" s="1090"/>
      <c r="D31" s="227">
        <v>14</v>
      </c>
      <c r="E31" s="329">
        <v>208</v>
      </c>
      <c r="F31" s="6"/>
      <c r="G31" s="1148" t="s">
        <v>444</v>
      </c>
      <c r="H31" s="1135"/>
      <c r="I31" s="1135"/>
      <c r="J31" s="220">
        <v>27</v>
      </c>
      <c r="K31" s="89"/>
      <c r="L31" s="89"/>
      <c r="M31" s="61"/>
      <c r="N31" s="90"/>
      <c r="O31" s="62"/>
    </row>
    <row r="32" spans="1:15" ht="15.75" customHeight="1">
      <c r="A32" s="940" t="s">
        <v>511</v>
      </c>
      <c r="B32" s="941"/>
      <c r="C32" s="942"/>
      <c r="D32" s="1178">
        <v>15</v>
      </c>
      <c r="E32" s="1153">
        <v>2169</v>
      </c>
      <c r="F32" s="6"/>
      <c r="G32" s="1148" t="s">
        <v>275</v>
      </c>
      <c r="H32" s="1135"/>
      <c r="I32" s="1135"/>
      <c r="J32" s="220">
        <v>28</v>
      </c>
      <c r="K32" s="221">
        <v>5</v>
      </c>
      <c r="L32" s="89"/>
      <c r="M32" s="61"/>
      <c r="N32" s="90"/>
      <c r="O32" s="62"/>
    </row>
    <row r="33" spans="1:15" ht="26.25" customHeight="1">
      <c r="A33" s="1085"/>
      <c r="B33" s="1086"/>
      <c r="C33" s="1087"/>
      <c r="D33" s="1178"/>
      <c r="E33" s="1153"/>
      <c r="F33" s="6"/>
      <c r="G33" s="1148" t="s">
        <v>490</v>
      </c>
      <c r="H33" s="1135"/>
      <c r="I33" s="1135"/>
      <c r="J33" s="220">
        <v>29</v>
      </c>
      <c r="K33" s="89">
        <v>117</v>
      </c>
      <c r="L33" s="89">
        <v>10</v>
      </c>
      <c r="M33" s="61"/>
      <c r="N33" s="90"/>
      <c r="O33" s="62"/>
    </row>
    <row r="34" spans="1:15" ht="26.25" customHeight="1">
      <c r="A34" s="1091" t="s">
        <v>295</v>
      </c>
      <c r="B34" s="1094" t="s">
        <v>667</v>
      </c>
      <c r="C34" s="1095"/>
      <c r="D34" s="227">
        <v>16</v>
      </c>
      <c r="E34" s="329">
        <v>705</v>
      </c>
      <c r="F34" s="6"/>
      <c r="G34" s="1148" t="s">
        <v>126</v>
      </c>
      <c r="H34" s="1135"/>
      <c r="I34" s="1135"/>
      <c r="J34" s="220">
        <v>30</v>
      </c>
      <c r="K34" s="221">
        <v>583</v>
      </c>
      <c r="L34" s="89">
        <v>55</v>
      </c>
      <c r="M34" s="61">
        <v>205</v>
      </c>
      <c r="N34" s="90"/>
      <c r="O34" s="62"/>
    </row>
    <row r="35" spans="1:15" ht="16.5" customHeight="1">
      <c r="A35" s="1092"/>
      <c r="B35" s="395" t="s">
        <v>466</v>
      </c>
      <c r="C35" s="389" t="s">
        <v>668</v>
      </c>
      <c r="D35" s="227">
        <v>17</v>
      </c>
      <c r="E35" s="329">
        <v>62</v>
      </c>
      <c r="F35" s="6"/>
      <c r="G35" s="1154" t="s">
        <v>491</v>
      </c>
      <c r="H35" s="1134" t="s">
        <v>95</v>
      </c>
      <c r="I35" s="1135"/>
      <c r="J35" s="220">
        <v>31</v>
      </c>
      <c r="K35" s="89">
        <v>44</v>
      </c>
      <c r="L35" s="89">
        <v>2</v>
      </c>
      <c r="M35" s="61">
        <v>1</v>
      </c>
      <c r="N35" s="90"/>
      <c r="O35" s="62"/>
    </row>
    <row r="36" spans="1:15" ht="32.25" customHeight="1">
      <c r="A36" s="1092"/>
      <c r="B36" s="1094" t="s">
        <v>669</v>
      </c>
      <c r="C36" s="1095"/>
      <c r="D36" s="227">
        <v>18</v>
      </c>
      <c r="E36" s="329">
        <v>56</v>
      </c>
      <c r="F36" s="6"/>
      <c r="G36" s="1156"/>
      <c r="H36" s="1134" t="s">
        <v>492</v>
      </c>
      <c r="I36" s="1135"/>
      <c r="J36" s="220">
        <v>32</v>
      </c>
      <c r="K36" s="221">
        <v>23</v>
      </c>
      <c r="L36" s="89">
        <v>1</v>
      </c>
      <c r="M36" s="61"/>
      <c r="N36" s="90"/>
      <c r="O36" s="62"/>
    </row>
    <row r="37" spans="1:15" ht="15.75" customHeight="1">
      <c r="A37" s="1093"/>
      <c r="B37" s="395" t="s">
        <v>466</v>
      </c>
      <c r="C37" s="389" t="s">
        <v>668</v>
      </c>
      <c r="D37" s="79">
        <v>19</v>
      </c>
      <c r="E37" s="328">
        <v>31</v>
      </c>
      <c r="F37" s="6"/>
      <c r="G37" s="1148" t="s">
        <v>82</v>
      </c>
      <c r="H37" s="1135"/>
      <c r="I37" s="1135"/>
      <c r="J37" s="220">
        <v>33</v>
      </c>
      <c r="K37" s="89">
        <v>230</v>
      </c>
      <c r="L37" s="89">
        <v>25</v>
      </c>
      <c r="M37" s="61">
        <v>7</v>
      </c>
      <c r="N37" s="90">
        <v>1</v>
      </c>
      <c r="O37" s="62"/>
    </row>
    <row r="38" spans="1:15" ht="29.25" customHeight="1">
      <c r="A38" s="940" t="s">
        <v>19</v>
      </c>
      <c r="B38" s="941"/>
      <c r="C38" s="942"/>
      <c r="D38" s="1140">
        <v>20</v>
      </c>
      <c r="E38" s="1149">
        <v>13</v>
      </c>
      <c r="F38" s="6"/>
      <c r="G38" s="1148" t="s">
        <v>484</v>
      </c>
      <c r="H38" s="1135"/>
      <c r="I38" s="1135"/>
      <c r="J38" s="220">
        <v>34</v>
      </c>
      <c r="K38" s="221">
        <v>16</v>
      </c>
      <c r="L38" s="89"/>
      <c r="M38" s="61"/>
      <c r="N38" s="90"/>
      <c r="O38" s="62"/>
    </row>
    <row r="39" spans="1:15" ht="25.5" customHeight="1">
      <c r="A39" s="1085"/>
      <c r="B39" s="1086"/>
      <c r="C39" s="1087"/>
      <c r="D39" s="1140"/>
      <c r="E39" s="1149"/>
      <c r="F39" s="6"/>
      <c r="G39" s="1148" t="s">
        <v>249</v>
      </c>
      <c r="H39" s="1135"/>
      <c r="I39" s="1135"/>
      <c r="J39" s="220">
        <v>35</v>
      </c>
      <c r="K39" s="89">
        <v>271</v>
      </c>
      <c r="L39" s="89">
        <v>12</v>
      </c>
      <c r="M39" s="61">
        <v>2</v>
      </c>
      <c r="N39" s="90"/>
      <c r="O39" s="62"/>
    </row>
    <row r="40" spans="1:15" ht="25.5" customHeight="1">
      <c r="A40" s="1091" t="s">
        <v>105</v>
      </c>
      <c r="B40" s="1094" t="s">
        <v>670</v>
      </c>
      <c r="C40" s="1095"/>
      <c r="D40" s="82">
        <v>21</v>
      </c>
      <c r="E40" s="388">
        <v>3</v>
      </c>
      <c r="F40" s="6"/>
      <c r="G40" s="1148" t="s">
        <v>384</v>
      </c>
      <c r="H40" s="1135"/>
      <c r="I40" s="1135"/>
      <c r="J40" s="220">
        <v>36</v>
      </c>
      <c r="K40" s="221">
        <v>269</v>
      </c>
      <c r="L40" s="89">
        <v>6</v>
      </c>
      <c r="M40" s="61">
        <v>12</v>
      </c>
      <c r="N40" s="90">
        <v>1</v>
      </c>
      <c r="O40" s="62"/>
    </row>
    <row r="41" spans="1:15" ht="46.5" customHeight="1">
      <c r="A41" s="1092"/>
      <c r="B41" s="390" t="s">
        <v>466</v>
      </c>
      <c r="C41" s="391" t="s">
        <v>16</v>
      </c>
      <c r="D41" s="82">
        <v>22</v>
      </c>
      <c r="E41" s="388"/>
      <c r="F41" s="6"/>
      <c r="G41" s="1154" t="s">
        <v>295</v>
      </c>
      <c r="H41" s="1134" t="s">
        <v>493</v>
      </c>
      <c r="I41" s="1135"/>
      <c r="J41" s="218">
        <v>37</v>
      </c>
      <c r="K41" s="89">
        <v>6</v>
      </c>
      <c r="L41" s="89">
        <v>4</v>
      </c>
      <c r="M41" s="61"/>
      <c r="N41" s="61"/>
      <c r="O41" s="62"/>
    </row>
    <row r="42" spans="1:15" ht="27.75" customHeight="1" thickBot="1">
      <c r="A42" s="1082" t="s">
        <v>688</v>
      </c>
      <c r="B42" s="1083"/>
      <c r="C42" s="1084"/>
      <c r="D42" s="82">
        <v>23</v>
      </c>
      <c r="E42" s="330">
        <v>40</v>
      </c>
      <c r="F42" s="6"/>
      <c r="G42" s="1179"/>
      <c r="H42" s="10" t="s">
        <v>466</v>
      </c>
      <c r="I42" s="91" t="s">
        <v>708</v>
      </c>
      <c r="J42" s="228">
        <v>38</v>
      </c>
      <c r="K42" s="92"/>
      <c r="L42" s="92"/>
      <c r="M42" s="63"/>
      <c r="N42" s="63"/>
      <c r="O42" s="64"/>
    </row>
    <row r="43" spans="1:15" ht="16.5" thickBot="1">
      <c r="A43" s="752" t="s">
        <v>167</v>
      </c>
      <c r="B43" s="753"/>
      <c r="C43" s="754"/>
      <c r="D43" s="75">
        <v>24</v>
      </c>
      <c r="E43" s="294">
        <f>SUM(E5:E42)</f>
        <v>33459</v>
      </c>
      <c r="F43" s="7"/>
      <c r="G43" s="752" t="s">
        <v>167</v>
      </c>
      <c r="H43" s="753"/>
      <c r="I43" s="753"/>
      <c r="J43" s="229">
        <v>39</v>
      </c>
      <c r="K43" s="244">
        <f>SUM(K5:K42)</f>
        <v>17671</v>
      </c>
      <c r="L43" s="65">
        <f>SUM(L5:L42)</f>
        <v>866</v>
      </c>
      <c r="M43" s="65">
        <f>SUM(M5:M42)</f>
        <v>811</v>
      </c>
      <c r="N43" s="65">
        <f>SUM(N5:N42)</f>
        <v>16</v>
      </c>
      <c r="O43" s="66">
        <f>SUM(O5:O42)</f>
        <v>2</v>
      </c>
    </row>
    <row r="44" ht="16.5" customHeight="1"/>
    <row r="45" ht="15.75" customHeight="1"/>
  </sheetData>
  <sheetProtection sheet="1" objects="1" scenarios="1"/>
  <mergeCells count="98">
    <mergeCell ref="G28:H30"/>
    <mergeCell ref="D32:D33"/>
    <mergeCell ref="G41:G42"/>
    <mergeCell ref="H41:I41"/>
    <mergeCell ref="D38:D39"/>
    <mergeCell ref="E38:E39"/>
    <mergeCell ref="G38:I38"/>
    <mergeCell ref="D24:D25"/>
    <mergeCell ref="E32:E33"/>
    <mergeCell ref="G35:G36"/>
    <mergeCell ref="H36:I36"/>
    <mergeCell ref="G33:I33"/>
    <mergeCell ref="H35:I35"/>
    <mergeCell ref="G34:I34"/>
    <mergeCell ref="G32:I32"/>
    <mergeCell ref="E29:E30"/>
    <mergeCell ref="D29:D30"/>
    <mergeCell ref="G21:I21"/>
    <mergeCell ref="G31:I31"/>
    <mergeCell ref="G22:G26"/>
    <mergeCell ref="D22:D23"/>
    <mergeCell ref="E22:E23"/>
    <mergeCell ref="E24:E25"/>
    <mergeCell ref="H26:I26"/>
    <mergeCell ref="G27:I27"/>
    <mergeCell ref="D26:D28"/>
    <mergeCell ref="E26:E28"/>
    <mergeCell ref="G43:I43"/>
    <mergeCell ref="H17:I17"/>
    <mergeCell ref="G16:G18"/>
    <mergeCell ref="G20:I20"/>
    <mergeCell ref="G40:I40"/>
    <mergeCell ref="G37:I37"/>
    <mergeCell ref="H18:I18"/>
    <mergeCell ref="H22:H25"/>
    <mergeCell ref="H16:I16"/>
    <mergeCell ref="G39:I39"/>
    <mergeCell ref="D7:D9"/>
    <mergeCell ref="E7:E9"/>
    <mergeCell ref="G7:I7"/>
    <mergeCell ref="G8:G14"/>
    <mergeCell ref="D10:D12"/>
    <mergeCell ref="H12:I12"/>
    <mergeCell ref="D17:D19"/>
    <mergeCell ref="G15:I15"/>
    <mergeCell ref="E17:E19"/>
    <mergeCell ref="G19:I19"/>
    <mergeCell ref="D15:D16"/>
    <mergeCell ref="H10:I10"/>
    <mergeCell ref="E13:E14"/>
    <mergeCell ref="H14:I14"/>
    <mergeCell ref="E15:E16"/>
    <mergeCell ref="E10:E12"/>
    <mergeCell ref="O2:O3"/>
    <mergeCell ref="N2:N3"/>
    <mergeCell ref="L2:L3"/>
    <mergeCell ref="D13:D14"/>
    <mergeCell ref="J2:J3"/>
    <mergeCell ref="K2:K3"/>
    <mergeCell ref="G5:I5"/>
    <mergeCell ref="G6:I6"/>
    <mergeCell ref="H11:I11"/>
    <mergeCell ref="H9:I9"/>
    <mergeCell ref="A4:C4"/>
    <mergeCell ref="A3:C3"/>
    <mergeCell ref="A2:C2"/>
    <mergeCell ref="M2:M3"/>
    <mergeCell ref="G4:I4"/>
    <mergeCell ref="H8:I8"/>
    <mergeCell ref="D2:D3"/>
    <mergeCell ref="E2:E3"/>
    <mergeCell ref="G2:I2"/>
    <mergeCell ref="G3:I3"/>
    <mergeCell ref="A13:C14"/>
    <mergeCell ref="A10:C12"/>
    <mergeCell ref="A7:C9"/>
    <mergeCell ref="A5:C5"/>
    <mergeCell ref="A20:C20"/>
    <mergeCell ref="B17:C19"/>
    <mergeCell ref="A15:C16"/>
    <mergeCell ref="A21:C21"/>
    <mergeCell ref="A17:A19"/>
    <mergeCell ref="B29:C30"/>
    <mergeCell ref="A26:C28"/>
    <mergeCell ref="B24:C25"/>
    <mergeCell ref="A22:C23"/>
    <mergeCell ref="A24:A25"/>
    <mergeCell ref="A29:A30"/>
    <mergeCell ref="A43:C43"/>
    <mergeCell ref="A42:C42"/>
    <mergeCell ref="A32:C33"/>
    <mergeCell ref="A31:C31"/>
    <mergeCell ref="A34:A37"/>
    <mergeCell ref="B34:C34"/>
    <mergeCell ref="B36:C36"/>
    <mergeCell ref="A40:A41"/>
    <mergeCell ref="B40:C40"/>
    <mergeCell ref="A38:C39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K5:O43 E5:E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G49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7.19921875" style="8" customWidth="1"/>
    <col min="2" max="2" width="7.09765625" style="8" customWidth="1"/>
    <col min="3" max="3" width="20.8984375" style="8" customWidth="1"/>
    <col min="4" max="4" width="3.59765625" style="8" customWidth="1"/>
    <col min="5" max="5" width="9.3984375" style="8" bestFit="1" customWidth="1"/>
    <col min="6" max="6" width="1.203125" style="8" customWidth="1"/>
    <col min="7" max="7" width="7.59765625" style="8" customWidth="1"/>
    <col min="8" max="8" width="20.5" style="8" customWidth="1"/>
    <col min="9" max="9" width="3.8984375" style="8" customWidth="1"/>
    <col min="10" max="11" width="8.59765625" style="8" customWidth="1"/>
    <col min="12" max="12" width="7.09765625" style="8" customWidth="1"/>
    <col min="13" max="13" width="0.6953125" style="8" customWidth="1"/>
    <col min="14" max="14" width="5.5" style="8" bestFit="1" customWidth="1"/>
    <col min="15" max="15" width="36" style="8" customWidth="1"/>
    <col min="16" max="16" width="4" style="8" customWidth="1"/>
    <col min="17" max="17" width="10.3984375" style="8" customWidth="1"/>
    <col min="18" max="18" width="9.69921875" style="8" bestFit="1" customWidth="1"/>
    <col min="19" max="19" width="11" style="8" customWidth="1"/>
    <col min="20" max="20" width="29" style="8" customWidth="1"/>
    <col min="21" max="21" width="1.1015625" style="8" customWidth="1"/>
    <col min="22" max="22" width="5.69921875" style="4" customWidth="1"/>
    <col min="23" max="23" width="22" style="4" customWidth="1"/>
    <col min="24" max="24" width="3.3984375" style="4" bestFit="1" customWidth="1"/>
    <col min="25" max="33" width="8.5" style="4" customWidth="1"/>
    <col min="34" max="16384" width="9" style="8" customWidth="1"/>
  </cols>
  <sheetData>
    <row r="1" spans="1:33" ht="19.5" thickBot="1">
      <c r="A1" s="19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250"/>
      <c r="Q1" s="250"/>
      <c r="R1" s="250"/>
      <c r="S1" s="7"/>
      <c r="T1" s="251" t="s">
        <v>147</v>
      </c>
      <c r="U1" s="7"/>
      <c r="V1" s="6"/>
      <c r="W1" s="6"/>
      <c r="X1" s="6"/>
      <c r="Y1" s="6"/>
      <c r="Z1" s="6"/>
      <c r="AA1" s="6"/>
      <c r="AB1" s="6"/>
      <c r="AC1" s="6"/>
      <c r="AD1" s="264"/>
      <c r="AE1" s="6"/>
      <c r="AF1" s="6"/>
      <c r="AG1" s="266" t="s">
        <v>53</v>
      </c>
    </row>
    <row r="2" spans="1:33" ht="39.75" customHeight="1" thickBot="1">
      <c r="A2" s="490" t="s">
        <v>98</v>
      </c>
      <c r="B2" s="491"/>
      <c r="C2" s="491"/>
      <c r="D2" s="491"/>
      <c r="E2" s="491"/>
      <c r="F2" s="491"/>
      <c r="G2" s="491"/>
      <c r="H2" s="491"/>
      <c r="I2" s="262" t="s">
        <v>159</v>
      </c>
      <c r="J2" s="919" t="s">
        <v>317</v>
      </c>
      <c r="K2" s="1192"/>
      <c r="L2" s="918"/>
      <c r="M2" s="7"/>
      <c r="N2" s="1239" t="s">
        <v>6</v>
      </c>
      <c r="O2" s="1239"/>
      <c r="P2" s="1239"/>
      <c r="Q2" s="1239"/>
      <c r="R2" s="1239"/>
      <c r="S2" s="1239"/>
      <c r="T2" s="1239"/>
      <c r="U2" s="7"/>
      <c r="V2" s="1350" t="s">
        <v>675</v>
      </c>
      <c r="W2" s="1351"/>
      <c r="X2" s="1347" t="s">
        <v>159</v>
      </c>
      <c r="Y2" s="488" t="s">
        <v>54</v>
      </c>
      <c r="Z2" s="1355" t="s">
        <v>55</v>
      </c>
      <c r="AA2" s="1355" t="s">
        <v>56</v>
      </c>
      <c r="AB2" s="1355" t="s">
        <v>387</v>
      </c>
      <c r="AC2" s="592" t="s">
        <v>57</v>
      </c>
      <c r="AD2" s="592"/>
      <c r="AE2" s="592"/>
      <c r="AF2" s="1355" t="s">
        <v>58</v>
      </c>
      <c r="AG2" s="1352" t="s">
        <v>59</v>
      </c>
    </row>
    <row r="3" spans="1:33" ht="16.5" customHeight="1" thickBot="1">
      <c r="A3" s="485" t="s">
        <v>422</v>
      </c>
      <c r="B3" s="486"/>
      <c r="C3" s="486"/>
      <c r="D3" s="486"/>
      <c r="E3" s="486"/>
      <c r="F3" s="486"/>
      <c r="G3" s="486"/>
      <c r="H3" s="486"/>
      <c r="I3" s="234" t="s">
        <v>468</v>
      </c>
      <c r="J3" s="485">
        <v>1</v>
      </c>
      <c r="K3" s="486"/>
      <c r="L3" s="487"/>
      <c r="M3" s="7"/>
      <c r="N3" s="1240" t="s">
        <v>609</v>
      </c>
      <c r="O3" s="1241"/>
      <c r="P3" s="1247" t="s">
        <v>159</v>
      </c>
      <c r="Q3" s="1244" t="s">
        <v>46</v>
      </c>
      <c r="R3" s="1214" t="s">
        <v>466</v>
      </c>
      <c r="S3" s="1214"/>
      <c r="T3" s="1215"/>
      <c r="U3" s="7"/>
      <c r="V3" s="813" t="s">
        <v>60</v>
      </c>
      <c r="W3" s="815"/>
      <c r="X3" s="1348"/>
      <c r="Y3" s="461"/>
      <c r="Z3" s="759"/>
      <c r="AA3" s="759"/>
      <c r="AB3" s="759"/>
      <c r="AC3" s="758" t="s">
        <v>623</v>
      </c>
      <c r="AD3" s="1356" t="s">
        <v>510</v>
      </c>
      <c r="AE3" s="1356" t="s">
        <v>61</v>
      </c>
      <c r="AF3" s="759"/>
      <c r="AG3" s="1353"/>
    </row>
    <row r="4" spans="1:33" ht="18" customHeight="1">
      <c r="A4" s="971" t="s">
        <v>379</v>
      </c>
      <c r="B4" s="949"/>
      <c r="C4" s="949"/>
      <c r="D4" s="949"/>
      <c r="E4" s="949"/>
      <c r="F4" s="949"/>
      <c r="G4" s="949"/>
      <c r="H4" s="950"/>
      <c r="I4" s="263">
        <v>1</v>
      </c>
      <c r="J4" s="611">
        <v>95</v>
      </c>
      <c r="K4" s="608"/>
      <c r="L4" s="609"/>
      <c r="M4" s="7"/>
      <c r="N4" s="1250" t="s">
        <v>472</v>
      </c>
      <c r="O4" s="1251"/>
      <c r="P4" s="1248"/>
      <c r="Q4" s="1245"/>
      <c r="R4" s="1242" t="s">
        <v>473</v>
      </c>
      <c r="S4" s="1323" t="s">
        <v>474</v>
      </c>
      <c r="T4" s="1311" t="s">
        <v>475</v>
      </c>
      <c r="U4" s="7"/>
      <c r="V4" s="813"/>
      <c r="W4" s="815"/>
      <c r="X4" s="1348"/>
      <c r="Y4" s="461"/>
      <c r="Z4" s="759"/>
      <c r="AA4" s="759"/>
      <c r="AB4" s="759"/>
      <c r="AC4" s="759"/>
      <c r="AD4" s="1357"/>
      <c r="AE4" s="1357"/>
      <c r="AF4" s="759"/>
      <c r="AG4" s="1353"/>
    </row>
    <row r="5" spans="1:33" ht="18" customHeight="1" thickBot="1">
      <c r="A5" s="604" t="s">
        <v>518</v>
      </c>
      <c r="B5" s="458"/>
      <c r="C5" s="458"/>
      <c r="D5" s="458"/>
      <c r="E5" s="458"/>
      <c r="F5" s="458"/>
      <c r="G5" s="458"/>
      <c r="H5" s="451"/>
      <c r="I5" s="79">
        <v>2</v>
      </c>
      <c r="J5" s="596">
        <v>1587</v>
      </c>
      <c r="K5" s="597"/>
      <c r="L5" s="607"/>
      <c r="M5" s="7"/>
      <c r="N5" s="1252"/>
      <c r="O5" s="1253"/>
      <c r="P5" s="1249"/>
      <c r="Q5" s="1246"/>
      <c r="R5" s="1243"/>
      <c r="S5" s="1324"/>
      <c r="T5" s="1312"/>
      <c r="U5" s="7"/>
      <c r="V5" s="813"/>
      <c r="W5" s="815"/>
      <c r="X5" s="1348"/>
      <c r="Y5" s="461"/>
      <c r="Z5" s="759"/>
      <c r="AA5" s="759"/>
      <c r="AB5" s="759"/>
      <c r="AC5" s="759"/>
      <c r="AD5" s="1357"/>
      <c r="AE5" s="1357"/>
      <c r="AF5" s="759"/>
      <c r="AG5" s="1353"/>
    </row>
    <row r="6" spans="1:33" ht="18" customHeight="1" thickBot="1">
      <c r="A6" s="861" t="s">
        <v>466</v>
      </c>
      <c r="B6" s="458" t="s">
        <v>127</v>
      </c>
      <c r="C6" s="458"/>
      <c r="D6" s="458"/>
      <c r="E6" s="458"/>
      <c r="F6" s="458"/>
      <c r="G6" s="458"/>
      <c r="H6" s="605"/>
      <c r="I6" s="79">
        <v>3</v>
      </c>
      <c r="J6" s="596">
        <v>507</v>
      </c>
      <c r="K6" s="597"/>
      <c r="L6" s="607"/>
      <c r="M6" s="7"/>
      <c r="N6" s="1236" t="s">
        <v>565</v>
      </c>
      <c r="O6" s="1313"/>
      <c r="P6" s="252" t="s">
        <v>468</v>
      </c>
      <c r="Q6" s="331">
        <v>1</v>
      </c>
      <c r="R6" s="332">
        <v>2</v>
      </c>
      <c r="S6" s="332">
        <v>3</v>
      </c>
      <c r="T6" s="333">
        <v>4</v>
      </c>
      <c r="U6" s="7"/>
      <c r="V6" s="746"/>
      <c r="W6" s="748"/>
      <c r="X6" s="1349"/>
      <c r="Y6" s="489"/>
      <c r="Z6" s="760"/>
      <c r="AA6" s="760"/>
      <c r="AB6" s="760"/>
      <c r="AC6" s="760"/>
      <c r="AD6" s="1358"/>
      <c r="AE6" s="1358"/>
      <c r="AF6" s="760"/>
      <c r="AG6" s="1354"/>
    </row>
    <row r="7" spans="1:33" ht="18" customHeight="1" thickBot="1">
      <c r="A7" s="861"/>
      <c r="B7" s="645" t="s">
        <v>295</v>
      </c>
      <c r="C7" s="1190" t="s">
        <v>682</v>
      </c>
      <c r="D7" s="1190"/>
      <c r="E7" s="1190"/>
      <c r="F7" s="1190"/>
      <c r="G7" s="1190"/>
      <c r="H7" s="1191"/>
      <c r="I7" s="79">
        <v>4</v>
      </c>
      <c r="J7" s="596">
        <v>27</v>
      </c>
      <c r="K7" s="597"/>
      <c r="L7" s="607"/>
      <c r="M7" s="7"/>
      <c r="N7" s="1330" t="s">
        <v>521</v>
      </c>
      <c r="O7" s="1331"/>
      <c r="P7" s="1301">
        <v>1</v>
      </c>
      <c r="Q7" s="1320">
        <v>28130</v>
      </c>
      <c r="R7" s="1317">
        <v>12475</v>
      </c>
      <c r="S7" s="1317">
        <v>2857</v>
      </c>
      <c r="T7" s="1314">
        <v>12777</v>
      </c>
      <c r="U7" s="7"/>
      <c r="V7" s="562" t="s">
        <v>422</v>
      </c>
      <c r="W7" s="563"/>
      <c r="X7" s="88" t="s">
        <v>468</v>
      </c>
      <c r="Y7" s="259">
        <v>1</v>
      </c>
      <c r="Z7" s="260">
        <v>2</v>
      </c>
      <c r="AA7" s="260">
        <v>3</v>
      </c>
      <c r="AB7" s="260">
        <v>4</v>
      </c>
      <c r="AC7" s="260">
        <v>5</v>
      </c>
      <c r="AD7" s="260">
        <v>6</v>
      </c>
      <c r="AE7" s="260">
        <v>7</v>
      </c>
      <c r="AF7" s="260">
        <v>8</v>
      </c>
      <c r="AG7" s="261">
        <v>9</v>
      </c>
    </row>
    <row r="8" spans="1:33" ht="18" customHeight="1">
      <c r="A8" s="861"/>
      <c r="B8" s="645"/>
      <c r="C8" s="458" t="s">
        <v>45</v>
      </c>
      <c r="D8" s="458"/>
      <c r="E8" s="458"/>
      <c r="F8" s="458"/>
      <c r="G8" s="458"/>
      <c r="H8" s="605"/>
      <c r="I8" s="79">
        <v>5</v>
      </c>
      <c r="J8" s="596">
        <v>480</v>
      </c>
      <c r="K8" s="597"/>
      <c r="L8" s="607"/>
      <c r="M8" s="7"/>
      <c r="N8" s="1332"/>
      <c r="O8" s="1333"/>
      <c r="P8" s="1290"/>
      <c r="Q8" s="1321"/>
      <c r="R8" s="1318"/>
      <c r="S8" s="1318"/>
      <c r="T8" s="1315"/>
      <c r="U8" s="7"/>
      <c r="V8" s="1264" t="s">
        <v>317</v>
      </c>
      <c r="W8" s="1265"/>
      <c r="X8" s="185">
        <v>1</v>
      </c>
      <c r="Y8" s="67">
        <v>25</v>
      </c>
      <c r="Z8" s="68">
        <v>25</v>
      </c>
      <c r="AA8" s="68">
        <v>8</v>
      </c>
      <c r="AB8" s="68">
        <v>387</v>
      </c>
      <c r="AC8" s="68">
        <v>26</v>
      </c>
      <c r="AD8" s="68">
        <v>20</v>
      </c>
      <c r="AE8" s="68"/>
      <c r="AF8" s="68">
        <v>6</v>
      </c>
      <c r="AG8" s="149">
        <v>2</v>
      </c>
    </row>
    <row r="9" spans="1:33" ht="18" customHeight="1" thickBot="1">
      <c r="A9" s="861"/>
      <c r="B9" s="458" t="s">
        <v>507</v>
      </c>
      <c r="C9" s="458"/>
      <c r="D9" s="458"/>
      <c r="E9" s="458"/>
      <c r="F9" s="458"/>
      <c r="G9" s="458"/>
      <c r="H9" s="605"/>
      <c r="I9" s="79">
        <v>6</v>
      </c>
      <c r="J9" s="596">
        <v>399</v>
      </c>
      <c r="K9" s="597"/>
      <c r="L9" s="607"/>
      <c r="M9" s="7"/>
      <c r="N9" s="1334"/>
      <c r="O9" s="1335"/>
      <c r="P9" s="1291"/>
      <c r="Q9" s="1322"/>
      <c r="R9" s="1319"/>
      <c r="S9" s="1319"/>
      <c r="T9" s="1316"/>
      <c r="U9" s="7"/>
      <c r="V9" s="1269" t="s">
        <v>62</v>
      </c>
      <c r="W9" s="904" t="s">
        <v>63</v>
      </c>
      <c r="X9" s="905">
        <v>2</v>
      </c>
      <c r="Y9" s="596">
        <v>7</v>
      </c>
      <c r="Z9" s="597">
        <v>5</v>
      </c>
      <c r="AA9" s="597">
        <v>5</v>
      </c>
      <c r="AB9" s="597">
        <v>387</v>
      </c>
      <c r="AC9" s="597">
        <v>5</v>
      </c>
      <c r="AD9" s="597">
        <v>4</v>
      </c>
      <c r="AE9" s="597"/>
      <c r="AF9" s="597">
        <v>2</v>
      </c>
      <c r="AG9" s="607">
        <v>2</v>
      </c>
    </row>
    <row r="10" spans="1:33" ht="18" customHeight="1" thickBot="1">
      <c r="A10" s="861"/>
      <c r="B10" s="645" t="s">
        <v>295</v>
      </c>
      <c r="C10" s="1190" t="s">
        <v>128</v>
      </c>
      <c r="D10" s="1190"/>
      <c r="E10" s="1190"/>
      <c r="F10" s="1190"/>
      <c r="G10" s="1190"/>
      <c r="H10" s="1191"/>
      <c r="I10" s="79">
        <v>7</v>
      </c>
      <c r="J10" s="596">
        <v>37</v>
      </c>
      <c r="K10" s="597"/>
      <c r="L10" s="607"/>
      <c r="M10" s="7"/>
      <c r="N10" s="1230" t="s">
        <v>167</v>
      </c>
      <c r="O10" s="1231"/>
      <c r="P10" s="88">
        <v>2</v>
      </c>
      <c r="Q10" s="288">
        <f>Q7</f>
        <v>28130</v>
      </c>
      <c r="R10" s="289">
        <f>R7</f>
        <v>12475</v>
      </c>
      <c r="S10" s="289">
        <f>S7</f>
        <v>2857</v>
      </c>
      <c r="T10" s="290">
        <f>T7</f>
        <v>12777</v>
      </c>
      <c r="U10" s="7"/>
      <c r="V10" s="1269"/>
      <c r="W10" s="904"/>
      <c r="X10" s="905"/>
      <c r="Y10" s="596"/>
      <c r="Z10" s="597"/>
      <c r="AA10" s="597"/>
      <c r="AB10" s="597"/>
      <c r="AC10" s="597"/>
      <c r="AD10" s="597"/>
      <c r="AE10" s="597"/>
      <c r="AF10" s="597"/>
      <c r="AG10" s="607"/>
    </row>
    <row r="11" spans="1:33" ht="18" customHeight="1" thickBot="1">
      <c r="A11" s="861"/>
      <c r="B11" s="645"/>
      <c r="C11" s="1190" t="s">
        <v>129</v>
      </c>
      <c r="D11" s="1190"/>
      <c r="E11" s="1190"/>
      <c r="F11" s="1190"/>
      <c r="G11" s="1190"/>
      <c r="H11" s="1191"/>
      <c r="I11" s="79">
        <v>8</v>
      </c>
      <c r="J11" s="596">
        <v>19</v>
      </c>
      <c r="K11" s="597"/>
      <c r="L11" s="607"/>
      <c r="M11" s="7"/>
      <c r="N11" s="86"/>
      <c r="O11" s="267"/>
      <c r="P11" s="253"/>
      <c r="Q11" s="254"/>
      <c r="R11" s="254"/>
      <c r="S11" s="25"/>
      <c r="T11" s="7"/>
      <c r="U11" s="7"/>
      <c r="V11" s="1269"/>
      <c r="W11" s="904"/>
      <c r="X11" s="905"/>
      <c r="Y11" s="596"/>
      <c r="Z11" s="597"/>
      <c r="AA11" s="597"/>
      <c r="AB11" s="597"/>
      <c r="AC11" s="597"/>
      <c r="AD11" s="597"/>
      <c r="AE11" s="597"/>
      <c r="AF11" s="597"/>
      <c r="AG11" s="607"/>
    </row>
    <row r="12" spans="1:33" ht="18" customHeight="1">
      <c r="A12" s="861"/>
      <c r="B12" s="645"/>
      <c r="C12" s="1190" t="s">
        <v>130</v>
      </c>
      <c r="D12" s="1190"/>
      <c r="E12" s="1190"/>
      <c r="F12" s="1190"/>
      <c r="G12" s="1190"/>
      <c r="H12" s="1191"/>
      <c r="I12" s="79">
        <v>9</v>
      </c>
      <c r="J12" s="596">
        <v>343</v>
      </c>
      <c r="K12" s="597"/>
      <c r="L12" s="607"/>
      <c r="M12" s="7"/>
      <c r="N12" s="1232" t="s">
        <v>49</v>
      </c>
      <c r="O12" s="1233"/>
      <c r="P12" s="1308" t="s">
        <v>159</v>
      </c>
      <c r="Q12" s="1302" t="s">
        <v>522</v>
      </c>
      <c r="R12" s="1303"/>
      <c r="S12" s="1273" t="s">
        <v>523</v>
      </c>
      <c r="T12" s="1274"/>
      <c r="U12" s="7"/>
      <c r="V12" s="1269"/>
      <c r="W12" s="904"/>
      <c r="X12" s="905"/>
      <c r="Y12" s="596"/>
      <c r="Z12" s="597"/>
      <c r="AA12" s="597"/>
      <c r="AB12" s="597"/>
      <c r="AC12" s="597"/>
      <c r="AD12" s="597"/>
      <c r="AE12" s="597"/>
      <c r="AF12" s="597"/>
      <c r="AG12" s="607"/>
    </row>
    <row r="13" spans="1:33" ht="18" customHeight="1">
      <c r="A13" s="861"/>
      <c r="B13" s="458" t="s">
        <v>704</v>
      </c>
      <c r="C13" s="458"/>
      <c r="D13" s="458"/>
      <c r="E13" s="458"/>
      <c r="F13" s="458"/>
      <c r="G13" s="458"/>
      <c r="H13" s="605"/>
      <c r="I13" s="79">
        <v>10</v>
      </c>
      <c r="J13" s="596">
        <v>163</v>
      </c>
      <c r="K13" s="597"/>
      <c r="L13" s="607"/>
      <c r="M13" s="7"/>
      <c r="N13" s="1226" t="s">
        <v>524</v>
      </c>
      <c r="O13" s="1227"/>
      <c r="P13" s="1309"/>
      <c r="Q13" s="1304"/>
      <c r="R13" s="1305"/>
      <c r="S13" s="1275"/>
      <c r="T13" s="1276"/>
      <c r="U13" s="7"/>
      <c r="V13" s="1269"/>
      <c r="W13" s="605" t="s">
        <v>64</v>
      </c>
      <c r="X13" s="905">
        <v>3</v>
      </c>
      <c r="Y13" s="596">
        <v>16</v>
      </c>
      <c r="Z13" s="597">
        <v>18</v>
      </c>
      <c r="AA13" s="597">
        <v>3</v>
      </c>
      <c r="AB13" s="597"/>
      <c r="AC13" s="597">
        <v>18</v>
      </c>
      <c r="AD13" s="597">
        <v>10</v>
      </c>
      <c r="AE13" s="597"/>
      <c r="AF13" s="597">
        <v>4</v>
      </c>
      <c r="AG13" s="607"/>
    </row>
    <row r="14" spans="1:33" ht="18" customHeight="1" thickBot="1">
      <c r="A14" s="861"/>
      <c r="B14" s="458" t="s">
        <v>394</v>
      </c>
      <c r="C14" s="458"/>
      <c r="D14" s="458"/>
      <c r="E14" s="458"/>
      <c r="F14" s="458"/>
      <c r="G14" s="458"/>
      <c r="H14" s="605"/>
      <c r="I14" s="79">
        <v>11</v>
      </c>
      <c r="J14" s="596">
        <v>518</v>
      </c>
      <c r="K14" s="597"/>
      <c r="L14" s="607"/>
      <c r="M14" s="7"/>
      <c r="N14" s="1228"/>
      <c r="O14" s="1229"/>
      <c r="P14" s="1310"/>
      <c r="Q14" s="1306"/>
      <c r="R14" s="1307"/>
      <c r="S14" s="1277"/>
      <c r="T14" s="1278"/>
      <c r="U14" s="7"/>
      <c r="V14" s="1269"/>
      <c r="W14" s="605"/>
      <c r="X14" s="905"/>
      <c r="Y14" s="596"/>
      <c r="Z14" s="597"/>
      <c r="AA14" s="597"/>
      <c r="AB14" s="597"/>
      <c r="AC14" s="597"/>
      <c r="AD14" s="597"/>
      <c r="AE14" s="597"/>
      <c r="AF14" s="597"/>
      <c r="AG14" s="607"/>
    </row>
    <row r="15" spans="1:33" ht="18" customHeight="1" thickBot="1">
      <c r="A15" s="861"/>
      <c r="B15" s="458" t="s">
        <v>135</v>
      </c>
      <c r="C15" s="458"/>
      <c r="D15" s="458"/>
      <c r="E15" s="458"/>
      <c r="F15" s="458"/>
      <c r="G15" s="458"/>
      <c r="H15" s="605"/>
      <c r="I15" s="79">
        <v>12</v>
      </c>
      <c r="J15" s="596"/>
      <c r="K15" s="597"/>
      <c r="L15" s="607"/>
      <c r="M15" s="7"/>
      <c r="N15" s="1236" t="s">
        <v>565</v>
      </c>
      <c r="O15" s="1237"/>
      <c r="P15" s="252" t="s">
        <v>468</v>
      </c>
      <c r="Q15" s="1327">
        <v>1</v>
      </c>
      <c r="R15" s="1271"/>
      <c r="S15" s="1271">
        <v>2</v>
      </c>
      <c r="T15" s="1272"/>
      <c r="U15" s="7"/>
      <c r="V15" s="1270"/>
      <c r="W15" s="161" t="s">
        <v>65</v>
      </c>
      <c r="X15" s="324">
        <v>4</v>
      </c>
      <c r="Y15" s="74"/>
      <c r="Z15" s="150"/>
      <c r="AA15" s="150"/>
      <c r="AB15" s="150"/>
      <c r="AC15" s="150"/>
      <c r="AD15" s="150">
        <v>2</v>
      </c>
      <c r="AE15" s="150"/>
      <c r="AF15" s="150"/>
      <c r="AG15" s="151"/>
    </row>
    <row r="16" spans="1:33" ht="18" customHeight="1" thickBot="1">
      <c r="A16" s="604" t="s">
        <v>486</v>
      </c>
      <c r="B16" s="458"/>
      <c r="C16" s="458"/>
      <c r="D16" s="458"/>
      <c r="E16" s="458"/>
      <c r="F16" s="458"/>
      <c r="G16" s="458"/>
      <c r="H16" s="605"/>
      <c r="I16" s="79">
        <v>13</v>
      </c>
      <c r="J16" s="596">
        <v>1</v>
      </c>
      <c r="K16" s="597"/>
      <c r="L16" s="607"/>
      <c r="M16" s="7"/>
      <c r="N16" s="1328" t="s">
        <v>479</v>
      </c>
      <c r="O16" s="1329"/>
      <c r="P16" s="1301">
        <v>1</v>
      </c>
      <c r="Q16" s="1325">
        <v>3838</v>
      </c>
      <c r="R16" s="1326"/>
      <c r="S16" s="1260">
        <v>3567</v>
      </c>
      <c r="T16" s="1261"/>
      <c r="U16" s="7"/>
      <c r="V16" s="490" t="s">
        <v>167</v>
      </c>
      <c r="W16" s="491"/>
      <c r="X16" s="88">
        <v>5</v>
      </c>
      <c r="Y16" s="72">
        <f aca="true" t="shared" si="0" ref="Y16:AG16">SUM(Y8:Y15)</f>
        <v>48</v>
      </c>
      <c r="Z16" s="73">
        <f t="shared" si="0"/>
        <v>48</v>
      </c>
      <c r="AA16" s="73">
        <f t="shared" si="0"/>
        <v>16</v>
      </c>
      <c r="AB16" s="73">
        <f t="shared" si="0"/>
        <v>774</v>
      </c>
      <c r="AC16" s="73">
        <f t="shared" si="0"/>
        <v>49</v>
      </c>
      <c r="AD16" s="73">
        <f t="shared" si="0"/>
        <v>36</v>
      </c>
      <c r="AE16" s="73">
        <f t="shared" si="0"/>
        <v>0</v>
      </c>
      <c r="AF16" s="73">
        <f t="shared" si="0"/>
        <v>12</v>
      </c>
      <c r="AG16" s="256">
        <f t="shared" si="0"/>
        <v>4</v>
      </c>
    </row>
    <row r="17" spans="1:33" ht="18" customHeight="1" thickBot="1">
      <c r="A17" s="193" t="s">
        <v>466</v>
      </c>
      <c r="B17" s="803" t="s">
        <v>370</v>
      </c>
      <c r="C17" s="803"/>
      <c r="D17" s="803"/>
      <c r="E17" s="803"/>
      <c r="F17" s="803"/>
      <c r="G17" s="803"/>
      <c r="H17" s="804"/>
      <c r="I17" s="155">
        <v>14</v>
      </c>
      <c r="J17" s="650"/>
      <c r="K17" s="651"/>
      <c r="L17" s="652"/>
      <c r="M17" s="7"/>
      <c r="N17" s="1196"/>
      <c r="O17" s="1197"/>
      <c r="P17" s="1296"/>
      <c r="Q17" s="1294"/>
      <c r="R17" s="1295"/>
      <c r="S17" s="1256"/>
      <c r="T17" s="1257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customHeight="1" thickBot="1">
      <c r="A18" s="1021" t="s">
        <v>167</v>
      </c>
      <c r="B18" s="1022"/>
      <c r="C18" s="1022"/>
      <c r="D18" s="1022"/>
      <c r="E18" s="1022"/>
      <c r="F18" s="1022"/>
      <c r="G18" s="1022"/>
      <c r="H18" s="1022"/>
      <c r="I18" s="75">
        <v>15</v>
      </c>
      <c r="J18" s="1187">
        <f>SUM(J4:J17)</f>
        <v>4176</v>
      </c>
      <c r="K18" s="1188"/>
      <c r="L18" s="1189"/>
      <c r="M18" s="7"/>
      <c r="N18" s="1194" t="s">
        <v>480</v>
      </c>
      <c r="O18" s="1195"/>
      <c r="P18" s="1289">
        <v>2</v>
      </c>
      <c r="Q18" s="1283">
        <v>1</v>
      </c>
      <c r="R18" s="1284"/>
      <c r="S18" s="1254"/>
      <c r="T18" s="1255"/>
      <c r="U18" s="7"/>
      <c r="V18" s="697" t="s">
        <v>192</v>
      </c>
      <c r="W18" s="698"/>
      <c r="X18" s="466" t="s">
        <v>159</v>
      </c>
      <c r="Y18" s="727" t="s">
        <v>317</v>
      </c>
      <c r="Z18" s="592"/>
      <c r="AA18" s="592" t="s">
        <v>66</v>
      </c>
      <c r="AB18" s="592"/>
      <c r="AC18" s="592"/>
      <c r="AD18" s="592"/>
      <c r="AE18" s="592"/>
      <c r="AF18" s="592"/>
      <c r="AG18" s="593"/>
    </row>
    <row r="19" spans="1:33" ht="18.75" customHeight="1" thickBot="1">
      <c r="A19" s="19" t="s">
        <v>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1196"/>
      <c r="O19" s="1197"/>
      <c r="P19" s="1296"/>
      <c r="Q19" s="1294"/>
      <c r="R19" s="1295"/>
      <c r="S19" s="1256"/>
      <c r="T19" s="1257"/>
      <c r="U19" s="7"/>
      <c r="V19" s="813" t="s">
        <v>67</v>
      </c>
      <c r="W19" s="1266"/>
      <c r="X19" s="467"/>
      <c r="Y19" s="861"/>
      <c r="Z19" s="594"/>
      <c r="AA19" s="594" t="s">
        <v>196</v>
      </c>
      <c r="AB19" s="594"/>
      <c r="AC19" s="594"/>
      <c r="AD19" s="594" t="s">
        <v>295</v>
      </c>
      <c r="AE19" s="594"/>
      <c r="AF19" s="1336" t="s">
        <v>197</v>
      </c>
      <c r="AG19" s="1337"/>
    </row>
    <row r="20" spans="1:33" ht="63" customHeight="1" thickBot="1">
      <c r="A20" s="1185" t="s">
        <v>189</v>
      </c>
      <c r="B20" s="1186"/>
      <c r="C20" s="1186"/>
      <c r="D20" s="207" t="s">
        <v>159</v>
      </c>
      <c r="E20" s="230" t="s">
        <v>317</v>
      </c>
      <c r="F20" s="6"/>
      <c r="G20" s="1185" t="s">
        <v>506</v>
      </c>
      <c r="H20" s="1186"/>
      <c r="I20" s="326" t="s">
        <v>159</v>
      </c>
      <c r="J20" s="231" t="s">
        <v>123</v>
      </c>
      <c r="K20" s="232" t="s">
        <v>124</v>
      </c>
      <c r="L20" s="233" t="s">
        <v>125</v>
      </c>
      <c r="M20" s="7"/>
      <c r="N20" s="1238" t="s">
        <v>481</v>
      </c>
      <c r="O20" s="767"/>
      <c r="P20" s="255">
        <v>3</v>
      </c>
      <c r="Q20" s="1292">
        <v>113</v>
      </c>
      <c r="R20" s="1262"/>
      <c r="S20" s="1262">
        <v>4349</v>
      </c>
      <c r="T20" s="1263"/>
      <c r="U20" s="7"/>
      <c r="V20" s="1267"/>
      <c r="W20" s="1268"/>
      <c r="X20" s="468"/>
      <c r="Y20" s="789"/>
      <c r="Z20" s="855"/>
      <c r="AA20" s="855"/>
      <c r="AB20" s="855"/>
      <c r="AC20" s="855"/>
      <c r="AD20" s="855" t="s">
        <v>230</v>
      </c>
      <c r="AE20" s="855"/>
      <c r="AF20" s="1338"/>
      <c r="AG20" s="1339"/>
    </row>
    <row r="21" spans="1:33" ht="16.5" customHeight="1" thickBot="1">
      <c r="A21" s="485" t="s">
        <v>422</v>
      </c>
      <c r="B21" s="486"/>
      <c r="C21" s="487"/>
      <c r="D21" s="75" t="s">
        <v>468</v>
      </c>
      <c r="E21" s="75">
        <v>1</v>
      </c>
      <c r="F21" s="6"/>
      <c r="G21" s="911" t="s">
        <v>422</v>
      </c>
      <c r="H21" s="912"/>
      <c r="I21" s="234" t="s">
        <v>468</v>
      </c>
      <c r="J21" s="76">
        <v>1</v>
      </c>
      <c r="K21" s="77">
        <v>2</v>
      </c>
      <c r="L21" s="78">
        <v>3</v>
      </c>
      <c r="M21" s="7"/>
      <c r="N21" s="1194" t="s">
        <v>482</v>
      </c>
      <c r="O21" s="1195"/>
      <c r="P21" s="1289">
        <v>4</v>
      </c>
      <c r="Q21" s="1283"/>
      <c r="R21" s="1284"/>
      <c r="S21" s="1254"/>
      <c r="T21" s="1255"/>
      <c r="U21" s="7"/>
      <c r="V21" s="562" t="s">
        <v>422</v>
      </c>
      <c r="W21" s="563"/>
      <c r="X21" s="88" t="s">
        <v>468</v>
      </c>
      <c r="Y21" s="649">
        <v>1</v>
      </c>
      <c r="Z21" s="606"/>
      <c r="AA21" s="606">
        <v>2</v>
      </c>
      <c r="AB21" s="606"/>
      <c r="AC21" s="606"/>
      <c r="AD21" s="606">
        <v>3</v>
      </c>
      <c r="AE21" s="606"/>
      <c r="AF21" s="606">
        <v>4</v>
      </c>
      <c r="AG21" s="1340"/>
    </row>
    <row r="22" spans="1:33" ht="21.75" customHeight="1">
      <c r="A22" s="1209" t="s">
        <v>52</v>
      </c>
      <c r="B22" s="1210"/>
      <c r="C22" s="1211"/>
      <c r="D22" s="116">
        <v>1</v>
      </c>
      <c r="E22" s="235">
        <v>246</v>
      </c>
      <c r="F22" s="6"/>
      <c r="G22" s="1204" t="s">
        <v>464</v>
      </c>
      <c r="H22" s="1205"/>
      <c r="I22" s="116">
        <v>1</v>
      </c>
      <c r="J22" s="236">
        <v>52</v>
      </c>
      <c r="K22" s="237"/>
      <c r="L22" s="238">
        <v>3</v>
      </c>
      <c r="M22" s="25"/>
      <c r="N22" s="1196"/>
      <c r="O22" s="1197"/>
      <c r="P22" s="1296"/>
      <c r="Q22" s="1294"/>
      <c r="R22" s="1295"/>
      <c r="S22" s="1256"/>
      <c r="T22" s="1257"/>
      <c r="U22" s="7"/>
      <c r="V22" s="971" t="s">
        <v>198</v>
      </c>
      <c r="W22" s="846"/>
      <c r="X22" s="185">
        <v>1</v>
      </c>
      <c r="Y22" s="611">
        <v>15</v>
      </c>
      <c r="Z22" s="608"/>
      <c r="AA22" s="608">
        <v>4</v>
      </c>
      <c r="AB22" s="608"/>
      <c r="AC22" s="608"/>
      <c r="AD22" s="608">
        <v>4</v>
      </c>
      <c r="AE22" s="1341"/>
      <c r="AF22" s="608">
        <v>8</v>
      </c>
      <c r="AG22" s="1342"/>
    </row>
    <row r="23" spans="1:33" ht="21.75" customHeight="1">
      <c r="A23" s="1129" t="s">
        <v>519</v>
      </c>
      <c r="B23" s="454"/>
      <c r="C23" s="755"/>
      <c r="D23" s="79">
        <v>2</v>
      </c>
      <c r="E23" s="239">
        <v>94</v>
      </c>
      <c r="F23" s="6"/>
      <c r="G23" s="1183" t="s">
        <v>267</v>
      </c>
      <c r="H23" s="1184"/>
      <c r="I23" s="79">
        <v>2</v>
      </c>
      <c r="J23" s="240">
        <v>24</v>
      </c>
      <c r="K23" s="61">
        <v>4</v>
      </c>
      <c r="L23" s="62">
        <v>1</v>
      </c>
      <c r="M23" s="7"/>
      <c r="N23" s="1194" t="s">
        <v>483</v>
      </c>
      <c r="O23" s="1195"/>
      <c r="P23" s="1289">
        <v>5</v>
      </c>
      <c r="Q23" s="1283">
        <v>553</v>
      </c>
      <c r="R23" s="1284"/>
      <c r="S23" s="1254">
        <v>32615</v>
      </c>
      <c r="T23" s="1255"/>
      <c r="U23" s="7"/>
      <c r="V23" s="1269" t="s">
        <v>466</v>
      </c>
      <c r="W23" s="16" t="s">
        <v>298</v>
      </c>
      <c r="X23" s="187">
        <v>2</v>
      </c>
      <c r="Y23" s="596">
        <v>5</v>
      </c>
      <c r="Z23" s="597"/>
      <c r="AA23" s="597">
        <v>2</v>
      </c>
      <c r="AB23" s="597"/>
      <c r="AC23" s="597"/>
      <c r="AD23" s="597">
        <v>2</v>
      </c>
      <c r="AE23" s="1345"/>
      <c r="AF23" s="597">
        <v>3</v>
      </c>
      <c r="AG23" s="1346"/>
    </row>
    <row r="24" spans="1:33" ht="25.5" customHeight="1">
      <c r="A24" s="1193" t="s">
        <v>4</v>
      </c>
      <c r="B24" s="453" t="s">
        <v>520</v>
      </c>
      <c r="C24" s="755"/>
      <c r="D24" s="79">
        <v>3</v>
      </c>
      <c r="E24" s="239"/>
      <c r="F24" s="6"/>
      <c r="G24" s="1183" t="s">
        <v>292</v>
      </c>
      <c r="H24" s="1184"/>
      <c r="I24" s="82">
        <v>3</v>
      </c>
      <c r="J24" s="240">
        <v>1</v>
      </c>
      <c r="K24" s="61"/>
      <c r="L24" s="62"/>
      <c r="M24" s="7"/>
      <c r="N24" s="1196"/>
      <c r="O24" s="1197"/>
      <c r="P24" s="1296"/>
      <c r="Q24" s="1294"/>
      <c r="R24" s="1295"/>
      <c r="S24" s="1256"/>
      <c r="T24" s="1257"/>
      <c r="U24" s="7"/>
      <c r="V24" s="1269"/>
      <c r="W24" s="605" t="s">
        <v>188</v>
      </c>
      <c r="X24" s="934">
        <v>3</v>
      </c>
      <c r="Y24" s="596"/>
      <c r="Z24" s="597"/>
      <c r="AA24" s="597"/>
      <c r="AB24" s="597"/>
      <c r="AC24" s="597"/>
      <c r="AD24" s="597"/>
      <c r="AE24" s="597"/>
      <c r="AF24" s="597"/>
      <c r="AG24" s="607"/>
    </row>
    <row r="25" spans="1:33" ht="27" customHeight="1" thickBot="1">
      <c r="A25" s="1193"/>
      <c r="B25" s="453" t="s">
        <v>690</v>
      </c>
      <c r="C25" s="755"/>
      <c r="D25" s="79">
        <v>4</v>
      </c>
      <c r="E25" s="239">
        <v>1</v>
      </c>
      <c r="F25" s="6"/>
      <c r="G25" s="1183" t="s">
        <v>126</v>
      </c>
      <c r="H25" s="1184"/>
      <c r="I25" s="82">
        <v>4</v>
      </c>
      <c r="J25" s="240">
        <v>1</v>
      </c>
      <c r="K25" s="61"/>
      <c r="L25" s="62"/>
      <c r="M25" s="7"/>
      <c r="N25" s="257" t="s">
        <v>445</v>
      </c>
      <c r="O25" s="258" t="s">
        <v>446</v>
      </c>
      <c r="P25" s="255">
        <v>6</v>
      </c>
      <c r="Q25" s="1293">
        <v>516</v>
      </c>
      <c r="R25" s="1258"/>
      <c r="S25" s="1258">
        <v>32178</v>
      </c>
      <c r="T25" s="1259"/>
      <c r="U25" s="7"/>
      <c r="V25" s="1270"/>
      <c r="W25" s="804"/>
      <c r="X25" s="936"/>
      <c r="Y25" s="650"/>
      <c r="Z25" s="651"/>
      <c r="AA25" s="651"/>
      <c r="AB25" s="651"/>
      <c r="AC25" s="651"/>
      <c r="AD25" s="651"/>
      <c r="AE25" s="651"/>
      <c r="AF25" s="651"/>
      <c r="AG25" s="652"/>
    </row>
    <row r="26" spans="1:33" ht="28.5" customHeight="1" thickBot="1">
      <c r="A26" s="1129" t="s">
        <v>124</v>
      </c>
      <c r="B26" s="454"/>
      <c r="C26" s="755"/>
      <c r="D26" s="79">
        <v>5</v>
      </c>
      <c r="E26" s="239">
        <v>5</v>
      </c>
      <c r="F26" s="6"/>
      <c r="G26" s="1183" t="s">
        <v>137</v>
      </c>
      <c r="H26" s="1184"/>
      <c r="I26" s="79">
        <v>5</v>
      </c>
      <c r="J26" s="240">
        <v>1</v>
      </c>
      <c r="K26" s="61"/>
      <c r="L26" s="62">
        <v>1</v>
      </c>
      <c r="M26" s="7"/>
      <c r="N26" s="1238" t="s">
        <v>402</v>
      </c>
      <c r="O26" s="767"/>
      <c r="P26" s="255">
        <v>7</v>
      </c>
      <c r="Q26" s="1292">
        <v>706</v>
      </c>
      <c r="R26" s="1262"/>
      <c r="S26" s="1262">
        <v>36199</v>
      </c>
      <c r="T26" s="1263"/>
      <c r="U26" s="7"/>
      <c r="V26" s="490" t="s">
        <v>167</v>
      </c>
      <c r="W26" s="491"/>
      <c r="X26" s="88">
        <v>4</v>
      </c>
      <c r="Y26" s="648">
        <f>SUM(Y22:Y24)</f>
        <v>20</v>
      </c>
      <c r="Z26" s="646"/>
      <c r="AA26" s="646">
        <f>SUM(AA22:AA24)</f>
        <v>6</v>
      </c>
      <c r="AB26" s="646"/>
      <c r="AC26" s="646"/>
      <c r="AD26" s="646">
        <f>SUM(AD22:AD24)</f>
        <v>6</v>
      </c>
      <c r="AE26" s="1344"/>
      <c r="AF26" s="646">
        <f>SUM(AF22:AF24)</f>
        <v>11</v>
      </c>
      <c r="AG26" s="1343"/>
    </row>
    <row r="27" spans="1:33" ht="27" customHeight="1">
      <c r="A27" s="1129" t="s">
        <v>125</v>
      </c>
      <c r="B27" s="454"/>
      <c r="C27" s="755"/>
      <c r="D27" s="79">
        <v>6</v>
      </c>
      <c r="E27" s="239">
        <v>147</v>
      </c>
      <c r="F27" s="6"/>
      <c r="G27" s="241" t="s">
        <v>295</v>
      </c>
      <c r="H27" s="188" t="s">
        <v>138</v>
      </c>
      <c r="I27" s="79">
        <v>6</v>
      </c>
      <c r="J27" s="240">
        <v>1</v>
      </c>
      <c r="K27" s="61"/>
      <c r="L27" s="62"/>
      <c r="M27" s="7"/>
      <c r="N27" s="257" t="s">
        <v>105</v>
      </c>
      <c r="O27" s="258" t="s">
        <v>446</v>
      </c>
      <c r="P27" s="255">
        <v>8</v>
      </c>
      <c r="Q27" s="1292">
        <v>414</v>
      </c>
      <c r="R27" s="1262"/>
      <c r="S27" s="1262">
        <v>28966</v>
      </c>
      <c r="T27" s="1263"/>
      <c r="U27" s="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 customHeight="1">
      <c r="A28" s="1129" t="s">
        <v>276</v>
      </c>
      <c r="B28" s="454"/>
      <c r="C28" s="755"/>
      <c r="D28" s="79">
        <v>7</v>
      </c>
      <c r="E28" s="239">
        <v>34</v>
      </c>
      <c r="F28" s="6"/>
      <c r="G28" s="1183" t="s">
        <v>139</v>
      </c>
      <c r="H28" s="1184"/>
      <c r="I28" s="79">
        <v>7</v>
      </c>
      <c r="J28" s="240">
        <v>4</v>
      </c>
      <c r="K28" s="61"/>
      <c r="L28" s="62">
        <v>2</v>
      </c>
      <c r="M28" s="7"/>
      <c r="N28" s="1194" t="s">
        <v>403</v>
      </c>
      <c r="O28" s="1195"/>
      <c r="P28" s="1289">
        <v>9</v>
      </c>
      <c r="Q28" s="1283"/>
      <c r="R28" s="1284"/>
      <c r="S28" s="1254"/>
      <c r="T28" s="1255"/>
      <c r="U28" s="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.75" customHeight="1" thickBot="1">
      <c r="A29" s="242" t="s">
        <v>295</v>
      </c>
      <c r="B29" s="453" t="s">
        <v>277</v>
      </c>
      <c r="C29" s="755"/>
      <c r="D29" s="79">
        <v>8</v>
      </c>
      <c r="E29" s="239">
        <v>15</v>
      </c>
      <c r="F29" s="6"/>
      <c r="G29" s="1199" t="s">
        <v>140</v>
      </c>
      <c r="H29" s="1200"/>
      <c r="I29" s="155">
        <v>8</v>
      </c>
      <c r="J29" s="243">
        <v>11</v>
      </c>
      <c r="K29" s="63">
        <v>1</v>
      </c>
      <c r="L29" s="64">
        <v>140</v>
      </c>
      <c r="M29" s="7"/>
      <c r="N29" s="1196"/>
      <c r="O29" s="1197"/>
      <c r="P29" s="1296"/>
      <c r="Q29" s="1294"/>
      <c r="R29" s="1295"/>
      <c r="S29" s="1256"/>
      <c r="T29" s="125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9.5" customHeight="1" thickBot="1">
      <c r="A30" s="1129" t="s">
        <v>278</v>
      </c>
      <c r="B30" s="454"/>
      <c r="C30" s="755"/>
      <c r="D30" s="79">
        <v>9</v>
      </c>
      <c r="E30" s="239"/>
      <c r="F30" s="6"/>
      <c r="G30" s="774" t="s">
        <v>167</v>
      </c>
      <c r="H30" s="775"/>
      <c r="I30" s="75">
        <v>9</v>
      </c>
      <c r="J30" s="244">
        <f>SUM(J22:J29)</f>
        <v>95</v>
      </c>
      <c r="K30" s="65">
        <f>SUM(K22:K29)</f>
        <v>5</v>
      </c>
      <c r="L30" s="66">
        <f>SUM(L22:L29)</f>
        <v>147</v>
      </c>
      <c r="M30" s="7"/>
      <c r="N30" s="1194" t="s">
        <v>272</v>
      </c>
      <c r="O30" s="1195"/>
      <c r="P30" s="1289">
        <v>10</v>
      </c>
      <c r="Q30" s="1283">
        <v>2381</v>
      </c>
      <c r="R30" s="1284"/>
      <c r="S30" s="1254">
        <v>2016</v>
      </c>
      <c r="T30" s="1255"/>
      <c r="U30" s="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27.75" customHeight="1" thickBot="1">
      <c r="A31" s="245" t="s">
        <v>295</v>
      </c>
      <c r="B31" s="1212" t="s">
        <v>488</v>
      </c>
      <c r="C31" s="1213"/>
      <c r="D31" s="82">
        <v>10</v>
      </c>
      <c r="E31" s="246"/>
      <c r="F31" s="6"/>
      <c r="G31" s="6"/>
      <c r="H31" s="6"/>
      <c r="I31" s="6"/>
      <c r="J31" s="6"/>
      <c r="K31" s="6"/>
      <c r="L31" s="6"/>
      <c r="M31" s="7"/>
      <c r="N31" s="1196"/>
      <c r="O31" s="1197"/>
      <c r="P31" s="1296"/>
      <c r="Q31" s="1294"/>
      <c r="R31" s="1295"/>
      <c r="S31" s="1256"/>
      <c r="T31" s="1257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6.5" customHeight="1" thickBot="1">
      <c r="A32" s="42" t="s">
        <v>167</v>
      </c>
      <c r="B32" s="43"/>
      <c r="C32" s="43"/>
      <c r="D32" s="75">
        <v>11</v>
      </c>
      <c r="E32" s="247">
        <f>SUM(E22:E31)</f>
        <v>542</v>
      </c>
      <c r="F32" s="6"/>
      <c r="G32" s="1201" t="s">
        <v>274</v>
      </c>
      <c r="H32" s="1202"/>
      <c r="I32" s="1203"/>
      <c r="J32" s="88" t="s">
        <v>159</v>
      </c>
      <c r="K32" s="919" t="s">
        <v>317</v>
      </c>
      <c r="L32" s="918"/>
      <c r="M32" s="7"/>
      <c r="N32" s="1194" t="s">
        <v>273</v>
      </c>
      <c r="O32" s="1195"/>
      <c r="P32" s="1289">
        <v>11</v>
      </c>
      <c r="Q32" s="1283" t="s">
        <v>0</v>
      </c>
      <c r="R32" s="1284"/>
      <c r="S32" s="1254">
        <v>497</v>
      </c>
      <c r="T32" s="1255"/>
      <c r="U32" s="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3.5" customHeight="1" thickBot="1">
      <c r="A33" s="6"/>
      <c r="B33" s="6"/>
      <c r="C33" s="6"/>
      <c r="D33" s="6"/>
      <c r="E33" s="6"/>
      <c r="F33" s="6"/>
      <c r="G33" s="1132" t="s">
        <v>422</v>
      </c>
      <c r="H33" s="1133"/>
      <c r="I33" s="1198"/>
      <c r="J33" s="249" t="s">
        <v>468</v>
      </c>
      <c r="K33" s="1132">
        <v>1</v>
      </c>
      <c r="L33" s="1198"/>
      <c r="M33" s="7"/>
      <c r="N33" s="1297"/>
      <c r="O33" s="1298"/>
      <c r="P33" s="1290"/>
      <c r="Q33" s="1285"/>
      <c r="R33" s="1286"/>
      <c r="S33" s="1279"/>
      <c r="T33" s="1280"/>
      <c r="U33" s="7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25.5" customHeight="1" thickBot="1">
      <c r="A34" s="6"/>
      <c r="B34" s="6"/>
      <c r="C34" s="6"/>
      <c r="D34" s="6"/>
      <c r="E34" s="6"/>
      <c r="F34" s="6"/>
      <c r="G34" s="1180" t="s">
        <v>686</v>
      </c>
      <c r="H34" s="1181"/>
      <c r="I34" s="1182"/>
      <c r="J34" s="248">
        <v>1</v>
      </c>
      <c r="K34" s="1224">
        <v>3</v>
      </c>
      <c r="L34" s="1225"/>
      <c r="M34" s="7"/>
      <c r="N34" s="1299"/>
      <c r="O34" s="1300"/>
      <c r="P34" s="1291"/>
      <c r="Q34" s="1287"/>
      <c r="R34" s="1288"/>
      <c r="S34" s="1281"/>
      <c r="T34" s="1282"/>
      <c r="U34" s="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26.25" customHeight="1" thickBot="1">
      <c r="A35" s="6"/>
      <c r="B35" s="6"/>
      <c r="C35" s="6"/>
      <c r="D35" s="6"/>
      <c r="E35" s="6"/>
      <c r="F35" s="6"/>
      <c r="G35" s="1206" t="s">
        <v>5</v>
      </c>
      <c r="H35" s="1207"/>
      <c r="I35" s="1208"/>
      <c r="J35" s="228">
        <v>2</v>
      </c>
      <c r="K35" s="1222"/>
      <c r="L35" s="1223"/>
      <c r="M35" s="7"/>
      <c r="N35" s="1234" t="s">
        <v>167</v>
      </c>
      <c r="O35" s="1235"/>
      <c r="P35" s="88">
        <v>12</v>
      </c>
      <c r="Q35" s="977">
        <f>SUM(Q16:Q30)</f>
        <v>8522</v>
      </c>
      <c r="R35" s="973"/>
      <c r="S35" s="973">
        <f>SUM(S16:S32)</f>
        <v>140387</v>
      </c>
      <c r="T35" s="974"/>
      <c r="U35" s="7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6.5" thickBot="1">
      <c r="A36" s="6"/>
      <c r="B36" s="6"/>
      <c r="C36" s="6"/>
      <c r="D36" s="6"/>
      <c r="E36" s="6"/>
      <c r="F36" s="6"/>
      <c r="G36" s="1219" t="s">
        <v>167</v>
      </c>
      <c r="H36" s="1220"/>
      <c r="I36" s="1221"/>
      <c r="J36" s="249">
        <v>3</v>
      </c>
      <c r="K36" s="1187">
        <f>SUM(K34:L35)</f>
        <v>3</v>
      </c>
      <c r="L36" s="1189"/>
      <c r="M36" s="7"/>
      <c r="N36" s="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8.75">
      <c r="A37" s="96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7"/>
      <c r="N37" s="7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8.75">
      <c r="A38" s="96" t="s">
        <v>288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7"/>
      <c r="N38" s="7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8.75">
      <c r="A39" s="96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7"/>
      <c r="N39" s="7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9.5">
      <c r="A40" s="435"/>
      <c r="B40" s="436"/>
      <c r="C40" s="436"/>
      <c r="D40" s="436"/>
      <c r="E40" s="437"/>
      <c r="F40" s="437"/>
      <c r="G40" s="437"/>
      <c r="H40" s="1217"/>
      <c r="I40" s="1217"/>
      <c r="J40" s="1217"/>
      <c r="K40" s="1217"/>
      <c r="L40" s="1217"/>
      <c r="M40" s="7"/>
      <c r="N40" s="7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5.75">
      <c r="A41" s="1218" t="s">
        <v>190</v>
      </c>
      <c r="B41" s="1218"/>
      <c r="C41" s="1218"/>
      <c r="D41" s="1218"/>
      <c r="E41" s="438"/>
      <c r="F41" s="438"/>
      <c r="G41" s="438"/>
      <c r="H41" s="1216" t="s">
        <v>462</v>
      </c>
      <c r="I41" s="1216"/>
      <c r="J41" s="1216"/>
      <c r="K41" s="1216"/>
      <c r="L41" s="1216"/>
      <c r="M41" s="7"/>
      <c r="N41" s="7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5.75">
      <c r="A42" s="437" t="s">
        <v>256</v>
      </c>
      <c r="B42" s="439"/>
      <c r="C42" s="440"/>
      <c r="D42" s="441"/>
      <c r="E42" s="441"/>
      <c r="F42" s="441"/>
      <c r="G42" s="441"/>
      <c r="H42" s="434"/>
      <c r="I42" s="434"/>
      <c r="J42" s="434"/>
      <c r="K42" s="434"/>
      <c r="L42" s="434"/>
      <c r="M42" s="7"/>
      <c r="N42" s="7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5.75">
      <c r="A43" s="439"/>
      <c r="B43" s="439"/>
      <c r="C43" s="438" t="s">
        <v>462</v>
      </c>
      <c r="D43" s="439"/>
      <c r="E43" s="438"/>
      <c r="F43" s="438"/>
      <c r="G43" s="439"/>
      <c r="H43" s="439"/>
      <c r="I43" s="434"/>
      <c r="J43" s="434"/>
      <c r="K43" s="434"/>
      <c r="L43" s="434"/>
      <c r="M43" s="7"/>
      <c r="N43" s="7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5.75">
      <c r="A44" s="442" t="s">
        <v>289</v>
      </c>
      <c r="B44" s="442"/>
      <c r="C44" s="443"/>
      <c r="D44" s="444"/>
      <c r="E44" s="444"/>
      <c r="F44" s="442"/>
      <c r="G44" s="442"/>
      <c r="H44" s="442"/>
      <c r="I44" s="442"/>
      <c r="J44" s="442"/>
      <c r="K44" s="442"/>
      <c r="L44" s="442"/>
      <c r="M44" s="7"/>
      <c r="N44" s="7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5.75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7"/>
      <c r="N45" s="7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5.75">
      <c r="A46" s="437" t="s">
        <v>290</v>
      </c>
      <c r="B46" s="437"/>
      <c r="C46" s="437"/>
      <c r="D46" s="437"/>
      <c r="E46" s="437"/>
      <c r="F46" s="437"/>
      <c r="G46" s="437"/>
      <c r="H46" s="434"/>
      <c r="I46" s="434"/>
      <c r="J46" s="434"/>
      <c r="K46" s="434"/>
      <c r="L46" s="434"/>
      <c r="M46" s="7"/>
      <c r="N46" s="7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5.75">
      <c r="A47" s="436" t="s">
        <v>471</v>
      </c>
      <c r="B47" s="436"/>
      <c r="C47" s="436"/>
      <c r="D47" s="437"/>
      <c r="E47" s="437"/>
      <c r="F47" s="437"/>
      <c r="G47" s="437"/>
      <c r="H47" s="434"/>
      <c r="I47" s="434"/>
      <c r="J47" s="434"/>
      <c r="K47" s="434"/>
      <c r="L47" s="434"/>
      <c r="M47" s="7"/>
      <c r="N47" s="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5.75">
      <c r="A48" s="445" t="s">
        <v>168</v>
      </c>
      <c r="B48" s="445"/>
      <c r="C48" s="445"/>
      <c r="D48" s="437"/>
      <c r="E48" s="437"/>
      <c r="F48" s="437"/>
      <c r="G48" s="437"/>
      <c r="H48" s="434"/>
      <c r="I48" s="434"/>
      <c r="J48" s="434"/>
      <c r="K48" s="434"/>
      <c r="L48" s="434"/>
      <c r="M48" s="7"/>
      <c r="N48" s="7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2:33" ht="15.75"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</sheetData>
  <sheetProtection sheet="1" objects="1" scenarios="1"/>
  <mergeCells count="213">
    <mergeCell ref="AG9:AG12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C9:AC12"/>
    <mergeCell ref="AD9:AD12"/>
    <mergeCell ref="AE9:AE12"/>
    <mergeCell ref="AF9:AF12"/>
    <mergeCell ref="Y13:Y14"/>
    <mergeCell ref="Y9:Y12"/>
    <mergeCell ref="Z9:Z12"/>
    <mergeCell ref="AA9:AA12"/>
    <mergeCell ref="W13:W14"/>
    <mergeCell ref="V9:V15"/>
    <mergeCell ref="X13:X14"/>
    <mergeCell ref="X9:X12"/>
    <mergeCell ref="AB2:AB6"/>
    <mergeCell ref="AA2:AA6"/>
    <mergeCell ref="Z2:Z6"/>
    <mergeCell ref="W9:W12"/>
    <mergeCell ref="AB9:AB12"/>
    <mergeCell ref="Y2:Y6"/>
    <mergeCell ref="X2:X6"/>
    <mergeCell ref="V2:W2"/>
    <mergeCell ref="V3:W6"/>
    <mergeCell ref="AG2:AG6"/>
    <mergeCell ref="AF2:AF6"/>
    <mergeCell ref="AE3:AE6"/>
    <mergeCell ref="AD3:AD6"/>
    <mergeCell ref="AC2:AE2"/>
    <mergeCell ref="AC3:AC6"/>
    <mergeCell ref="AF26:AG26"/>
    <mergeCell ref="V26:W26"/>
    <mergeCell ref="Y26:Z26"/>
    <mergeCell ref="AA26:AC26"/>
    <mergeCell ref="AD26:AE26"/>
    <mergeCell ref="AD23:AE23"/>
    <mergeCell ref="AF23:AG23"/>
    <mergeCell ref="AF24:AG25"/>
    <mergeCell ref="AD24:AE25"/>
    <mergeCell ref="Y24:Z25"/>
    <mergeCell ref="Y23:Z23"/>
    <mergeCell ref="AA23:AC23"/>
    <mergeCell ref="AA24:AC25"/>
    <mergeCell ref="X24:X25"/>
    <mergeCell ref="W24:W25"/>
    <mergeCell ref="AF21:AG21"/>
    <mergeCell ref="V22:W22"/>
    <mergeCell ref="Y22:Z22"/>
    <mergeCell ref="AA22:AC22"/>
    <mergeCell ref="AD22:AE22"/>
    <mergeCell ref="AF22:AG22"/>
    <mergeCell ref="AD21:AE21"/>
    <mergeCell ref="Y21:Z21"/>
    <mergeCell ref="AA21:AC21"/>
    <mergeCell ref="V21:W21"/>
    <mergeCell ref="AD19:AE19"/>
    <mergeCell ref="AF19:AG20"/>
    <mergeCell ref="AD20:AE20"/>
    <mergeCell ref="AA18:AG18"/>
    <mergeCell ref="Q20:R20"/>
    <mergeCell ref="Q18:R19"/>
    <mergeCell ref="X18:X20"/>
    <mergeCell ref="Y18:Z20"/>
    <mergeCell ref="AA19:AC20"/>
    <mergeCell ref="Q16:R17"/>
    <mergeCell ref="P16:P17"/>
    <mergeCell ref="Q15:R15"/>
    <mergeCell ref="N16:O17"/>
    <mergeCell ref="N18:O19"/>
    <mergeCell ref="N7:O9"/>
    <mergeCell ref="N6:O6"/>
    <mergeCell ref="T7:T9"/>
    <mergeCell ref="S7:S9"/>
    <mergeCell ref="R7:R9"/>
    <mergeCell ref="Q7:Q9"/>
    <mergeCell ref="S4:S5"/>
    <mergeCell ref="P23:P24"/>
    <mergeCell ref="Q30:R31"/>
    <mergeCell ref="P30:P31"/>
    <mergeCell ref="P7:P9"/>
    <mergeCell ref="Q23:R24"/>
    <mergeCell ref="Q21:R22"/>
    <mergeCell ref="P21:P22"/>
    <mergeCell ref="Q12:R14"/>
    <mergeCell ref="P12:P14"/>
    <mergeCell ref="P18:P19"/>
    <mergeCell ref="Q35:R35"/>
    <mergeCell ref="N30:O31"/>
    <mergeCell ref="Q25:R25"/>
    <mergeCell ref="Q28:R29"/>
    <mergeCell ref="P28:P29"/>
    <mergeCell ref="N32:O34"/>
    <mergeCell ref="N28:O29"/>
    <mergeCell ref="N26:O26"/>
    <mergeCell ref="S32:T34"/>
    <mergeCell ref="Q32:R34"/>
    <mergeCell ref="P32:P34"/>
    <mergeCell ref="S26:T26"/>
    <mergeCell ref="Q27:R27"/>
    <mergeCell ref="S27:T27"/>
    <mergeCell ref="Q26:R26"/>
    <mergeCell ref="S30:T31"/>
    <mergeCell ref="S35:T35"/>
    <mergeCell ref="S28:T29"/>
    <mergeCell ref="V7:W7"/>
    <mergeCell ref="V8:W8"/>
    <mergeCell ref="V19:W20"/>
    <mergeCell ref="V23:V25"/>
    <mergeCell ref="V16:W16"/>
    <mergeCell ref="V18:W18"/>
    <mergeCell ref="S15:T15"/>
    <mergeCell ref="S12:T14"/>
    <mergeCell ref="S23:T24"/>
    <mergeCell ref="S25:T25"/>
    <mergeCell ref="S16:T17"/>
    <mergeCell ref="S20:T20"/>
    <mergeCell ref="S21:T22"/>
    <mergeCell ref="S18:T19"/>
    <mergeCell ref="N2:T2"/>
    <mergeCell ref="N3:O3"/>
    <mergeCell ref="R4:R5"/>
    <mergeCell ref="Q3:Q5"/>
    <mergeCell ref="P3:P5"/>
    <mergeCell ref="N4:O5"/>
    <mergeCell ref="T4:T5"/>
    <mergeCell ref="K35:L35"/>
    <mergeCell ref="K34:L34"/>
    <mergeCell ref="N21:O22"/>
    <mergeCell ref="N13:O14"/>
    <mergeCell ref="N10:O10"/>
    <mergeCell ref="N12:O12"/>
    <mergeCell ref="N35:O35"/>
    <mergeCell ref="N15:O15"/>
    <mergeCell ref="N20:O20"/>
    <mergeCell ref="J14:L14"/>
    <mergeCell ref="B25:C25"/>
    <mergeCell ref="B24:C24"/>
    <mergeCell ref="R3:T3"/>
    <mergeCell ref="H41:L41"/>
    <mergeCell ref="H40:L40"/>
    <mergeCell ref="A41:D41"/>
    <mergeCell ref="A30:C30"/>
    <mergeCell ref="G33:I33"/>
    <mergeCell ref="K36:L36"/>
    <mergeCell ref="G36:I36"/>
    <mergeCell ref="G25:H25"/>
    <mergeCell ref="G22:H22"/>
    <mergeCell ref="G35:I35"/>
    <mergeCell ref="A27:C27"/>
    <mergeCell ref="A22:C22"/>
    <mergeCell ref="A23:C23"/>
    <mergeCell ref="B31:C31"/>
    <mergeCell ref="B29:C29"/>
    <mergeCell ref="A28:C28"/>
    <mergeCell ref="A26:C26"/>
    <mergeCell ref="G28:H28"/>
    <mergeCell ref="G26:H26"/>
    <mergeCell ref="K33:L33"/>
    <mergeCell ref="K32:L32"/>
    <mergeCell ref="G29:H29"/>
    <mergeCell ref="G30:H30"/>
    <mergeCell ref="G32:I32"/>
    <mergeCell ref="A24:A25"/>
    <mergeCell ref="A21:C21"/>
    <mergeCell ref="G23:H23"/>
    <mergeCell ref="N23:O24"/>
    <mergeCell ref="A2:H2"/>
    <mergeCell ref="A3:H3"/>
    <mergeCell ref="A4:H4"/>
    <mergeCell ref="B9:H9"/>
    <mergeCell ref="B6:H6"/>
    <mergeCell ref="A20:C20"/>
    <mergeCell ref="J3:L3"/>
    <mergeCell ref="J2:L2"/>
    <mergeCell ref="J5:L5"/>
    <mergeCell ref="G21:H21"/>
    <mergeCell ref="C11:H11"/>
    <mergeCell ref="A6:A15"/>
    <mergeCell ref="J16:L16"/>
    <mergeCell ref="J15:L15"/>
    <mergeCell ref="J9:L9"/>
    <mergeCell ref="J8:L8"/>
    <mergeCell ref="J6:L6"/>
    <mergeCell ref="B7:B8"/>
    <mergeCell ref="C8:H8"/>
    <mergeCell ref="J4:L4"/>
    <mergeCell ref="J7:L7"/>
    <mergeCell ref="C7:H7"/>
    <mergeCell ref="A5:H5"/>
    <mergeCell ref="J13:L13"/>
    <mergeCell ref="B17:H17"/>
    <mergeCell ref="C12:H12"/>
    <mergeCell ref="A16:H16"/>
    <mergeCell ref="B14:H14"/>
    <mergeCell ref="J12:L12"/>
    <mergeCell ref="B15:H15"/>
    <mergeCell ref="B10:B12"/>
    <mergeCell ref="G34:I34"/>
    <mergeCell ref="J10:L10"/>
    <mergeCell ref="G24:H24"/>
    <mergeCell ref="J11:L11"/>
    <mergeCell ref="G20:H20"/>
    <mergeCell ref="A18:H18"/>
    <mergeCell ref="B13:H13"/>
    <mergeCell ref="J18:L18"/>
    <mergeCell ref="J17:L17"/>
    <mergeCell ref="C10:H10"/>
  </mergeCells>
  <dataValidations count="3">
    <dataValidation type="whole" operator="notBetween" allowBlank="1" showInputMessage="1" showErrorMessage="1" sqref="J22:L30 Q16:T31 AA26 AD26 AF26 Q7:T9 Y8:AG16 S32:T34 Y22:AG25 J4:L18 K34:L36 E22:E32 Y26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errorTitle="Форма П" error="Повинно бути введено ціле число" sqref="Q35 Q11:R11 S3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3" fitToHeight="1" horizontalDpi="600" verticalDpi="600" orientation="portrait" paperSize="9" scale="80" r:id="rId2"/>
  <colBreaks count="1" manualBreakCount="1">
    <brk id="12" max="47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E34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10" style="8" customWidth="1"/>
    <col min="2" max="2" width="9.09765625" style="8" customWidth="1"/>
    <col min="3" max="3" width="56" style="8" customWidth="1"/>
    <col min="4" max="4" width="3.3984375" style="8" bestFit="1" customWidth="1"/>
    <col min="5" max="5" width="10.69921875" style="8" customWidth="1"/>
    <col min="6" max="16384" width="9" style="8" customWidth="1"/>
  </cols>
  <sheetData>
    <row r="1" spans="1:5" ht="25.5" customHeight="1" thickBot="1">
      <c r="A1" s="398"/>
      <c r="B1" s="398"/>
      <c r="C1" s="1365" t="s">
        <v>53</v>
      </c>
      <c r="D1" s="1365"/>
      <c r="E1" s="1365"/>
    </row>
    <row r="2" spans="1:5" ht="35.25" customHeight="1" thickBot="1">
      <c r="A2" s="1368" t="s">
        <v>20</v>
      </c>
      <c r="B2" s="1369"/>
      <c r="C2" s="1369"/>
      <c r="D2" s="399" t="s">
        <v>159</v>
      </c>
      <c r="E2" s="400" t="s">
        <v>21</v>
      </c>
    </row>
    <row r="3" spans="1:5" ht="16.5" thickBot="1">
      <c r="A3" s="485" t="s">
        <v>422</v>
      </c>
      <c r="B3" s="486"/>
      <c r="C3" s="486"/>
      <c r="D3" s="75" t="s">
        <v>468</v>
      </c>
      <c r="E3" s="75">
        <v>1</v>
      </c>
    </row>
    <row r="4" spans="1:5" ht="20.25" customHeight="1">
      <c r="A4" s="1376" t="s">
        <v>22</v>
      </c>
      <c r="B4" s="1377"/>
      <c r="C4" s="1378"/>
      <c r="D4" s="80">
        <v>1</v>
      </c>
      <c r="E4" s="401">
        <v>794</v>
      </c>
    </row>
    <row r="5" spans="1:5" ht="20.25" customHeight="1">
      <c r="A5" s="402" t="s">
        <v>649</v>
      </c>
      <c r="B5" s="1366" t="s">
        <v>23</v>
      </c>
      <c r="C5" s="1367"/>
      <c r="D5" s="79">
        <v>2</v>
      </c>
      <c r="E5" s="403">
        <v>655</v>
      </c>
    </row>
    <row r="6" spans="1:5" ht="20.25" customHeight="1">
      <c r="A6" s="1373" t="s">
        <v>24</v>
      </c>
      <c r="B6" s="1362" t="s">
        <v>25</v>
      </c>
      <c r="C6" s="1361"/>
      <c r="D6" s="79">
        <v>3</v>
      </c>
      <c r="E6" s="403">
        <v>132</v>
      </c>
    </row>
    <row r="7" spans="1:5" ht="20.25" customHeight="1">
      <c r="A7" s="1374"/>
      <c r="B7" s="1362" t="s">
        <v>26</v>
      </c>
      <c r="C7" s="1361"/>
      <c r="D7" s="79">
        <v>4</v>
      </c>
      <c r="E7" s="403">
        <v>35</v>
      </c>
    </row>
    <row r="8" spans="1:5" ht="20.25" customHeight="1">
      <c r="A8" s="1374"/>
      <c r="B8" s="1362" t="s">
        <v>27</v>
      </c>
      <c r="C8" s="1361"/>
      <c r="D8" s="79">
        <v>5</v>
      </c>
      <c r="E8" s="403">
        <v>48</v>
      </c>
    </row>
    <row r="9" spans="1:5" ht="20.25" customHeight="1">
      <c r="A9" s="1374"/>
      <c r="B9" s="1362" t="s">
        <v>28</v>
      </c>
      <c r="C9" s="1361"/>
      <c r="D9" s="79">
        <v>6</v>
      </c>
      <c r="E9" s="403">
        <v>9</v>
      </c>
    </row>
    <row r="10" spans="1:5" ht="20.25" customHeight="1">
      <c r="A10" s="1374"/>
      <c r="B10" s="1362" t="s">
        <v>450</v>
      </c>
      <c r="C10" s="1361"/>
      <c r="D10" s="79">
        <v>7</v>
      </c>
      <c r="E10" s="403">
        <v>29</v>
      </c>
    </row>
    <row r="11" spans="1:5" ht="35.25" customHeight="1">
      <c r="A11" s="1374"/>
      <c r="B11" s="1362" t="s">
        <v>29</v>
      </c>
      <c r="C11" s="1361"/>
      <c r="D11" s="79">
        <v>8</v>
      </c>
      <c r="E11" s="403"/>
    </row>
    <row r="12" spans="1:5" ht="20.25" customHeight="1">
      <c r="A12" s="1374"/>
      <c r="B12" s="1362" t="s">
        <v>30</v>
      </c>
      <c r="C12" s="1361"/>
      <c r="D12" s="79">
        <v>9</v>
      </c>
      <c r="E12" s="403">
        <v>3</v>
      </c>
    </row>
    <row r="13" spans="1:5" ht="35.25" customHeight="1">
      <c r="A13" s="1374"/>
      <c r="B13" s="404" t="s">
        <v>649</v>
      </c>
      <c r="C13" s="405" t="s">
        <v>31</v>
      </c>
      <c r="D13" s="79">
        <v>10</v>
      </c>
      <c r="E13" s="403"/>
    </row>
    <row r="14" spans="1:5" ht="35.25" customHeight="1">
      <c r="A14" s="1375"/>
      <c r="B14" s="1371" t="s">
        <v>32</v>
      </c>
      <c r="C14" s="1372"/>
      <c r="D14" s="79">
        <v>11</v>
      </c>
      <c r="E14" s="403"/>
    </row>
    <row r="15" spans="1:5" ht="35.25" customHeight="1">
      <c r="A15" s="1359" t="s">
        <v>33</v>
      </c>
      <c r="B15" s="1360"/>
      <c r="C15" s="1361"/>
      <c r="D15" s="79">
        <v>12</v>
      </c>
      <c r="E15" s="403">
        <v>2</v>
      </c>
    </row>
    <row r="16" spans="1:5" ht="20.25" customHeight="1">
      <c r="A16" s="402" t="s">
        <v>649</v>
      </c>
      <c r="B16" s="1362" t="s">
        <v>358</v>
      </c>
      <c r="C16" s="1361"/>
      <c r="D16" s="79">
        <v>13</v>
      </c>
      <c r="E16" s="403">
        <v>1</v>
      </c>
    </row>
    <row r="17" spans="1:5" ht="20.25" customHeight="1">
      <c r="A17" s="1359" t="s">
        <v>34</v>
      </c>
      <c r="B17" s="1360"/>
      <c r="C17" s="1361"/>
      <c r="D17" s="79">
        <v>14</v>
      </c>
      <c r="E17" s="403">
        <v>377</v>
      </c>
    </row>
    <row r="18" spans="1:5" ht="20.25" customHeight="1">
      <c r="A18" s="1363" t="s">
        <v>35</v>
      </c>
      <c r="B18" s="1362" t="s">
        <v>36</v>
      </c>
      <c r="C18" s="1361"/>
      <c r="D18" s="79">
        <v>15</v>
      </c>
      <c r="E18" s="403">
        <v>357</v>
      </c>
    </row>
    <row r="19" spans="1:5" ht="20.25" customHeight="1">
      <c r="A19" s="1364"/>
      <c r="B19" s="1362" t="s">
        <v>348</v>
      </c>
      <c r="C19" s="1361"/>
      <c r="D19" s="79">
        <v>16</v>
      </c>
      <c r="E19" s="403">
        <v>19</v>
      </c>
    </row>
    <row r="20" spans="1:5" ht="20.25" customHeight="1">
      <c r="A20" s="1359" t="s">
        <v>349</v>
      </c>
      <c r="B20" s="1360"/>
      <c r="C20" s="1361"/>
      <c r="D20" s="79">
        <v>17</v>
      </c>
      <c r="E20" s="403"/>
    </row>
    <row r="21" spans="1:5" ht="20.25" customHeight="1">
      <c r="A21" s="1363" t="s">
        <v>35</v>
      </c>
      <c r="B21" s="1362" t="s">
        <v>350</v>
      </c>
      <c r="C21" s="1361"/>
      <c r="D21" s="79">
        <v>18</v>
      </c>
      <c r="E21" s="403"/>
    </row>
    <row r="22" spans="1:5" ht="20.25" customHeight="1">
      <c r="A22" s="1370"/>
      <c r="B22" s="1362" t="s">
        <v>351</v>
      </c>
      <c r="C22" s="1361"/>
      <c r="D22" s="79">
        <v>19</v>
      </c>
      <c r="E22" s="403"/>
    </row>
    <row r="23" spans="1:5" ht="20.25" customHeight="1">
      <c r="A23" s="1370"/>
      <c r="B23" s="1362" t="s">
        <v>352</v>
      </c>
      <c r="C23" s="1361"/>
      <c r="D23" s="79">
        <v>20</v>
      </c>
      <c r="E23" s="403"/>
    </row>
    <row r="24" spans="1:5" ht="20.25" customHeight="1">
      <c r="A24" s="1359" t="s">
        <v>195</v>
      </c>
      <c r="B24" s="1360"/>
      <c r="C24" s="1361"/>
      <c r="D24" s="79">
        <v>21</v>
      </c>
      <c r="E24" s="403">
        <v>1</v>
      </c>
    </row>
    <row r="25" spans="1:5" ht="20.25" customHeight="1">
      <c r="A25" s="1363" t="s">
        <v>35</v>
      </c>
      <c r="B25" s="1362" t="s">
        <v>243</v>
      </c>
      <c r="C25" s="1361"/>
      <c r="D25" s="79">
        <v>22</v>
      </c>
      <c r="E25" s="403"/>
    </row>
    <row r="26" spans="1:5" ht="20.25" customHeight="1">
      <c r="A26" s="1364"/>
      <c r="B26" s="1362" t="s">
        <v>244</v>
      </c>
      <c r="C26" s="1361"/>
      <c r="D26" s="79">
        <v>23</v>
      </c>
      <c r="E26" s="403"/>
    </row>
    <row r="27" spans="1:5" ht="20.25" customHeight="1">
      <c r="A27" s="1359" t="s">
        <v>353</v>
      </c>
      <c r="B27" s="1360"/>
      <c r="C27" s="1361"/>
      <c r="D27" s="79">
        <v>24</v>
      </c>
      <c r="E27" s="403">
        <v>169</v>
      </c>
    </row>
    <row r="28" spans="1:5" ht="20.25" customHeight="1">
      <c r="A28" s="1359" t="s">
        <v>354</v>
      </c>
      <c r="B28" s="1360"/>
      <c r="C28" s="1361"/>
      <c r="D28" s="79">
        <v>25</v>
      </c>
      <c r="E28" s="403">
        <v>6</v>
      </c>
    </row>
    <row r="29" spans="1:5" ht="35.25" customHeight="1">
      <c r="A29" s="1359" t="s">
        <v>424</v>
      </c>
      <c r="B29" s="1360"/>
      <c r="C29" s="1360"/>
      <c r="D29" s="79">
        <v>26</v>
      </c>
      <c r="E29" s="403"/>
    </row>
    <row r="30" spans="1:5" ht="35.25" customHeight="1">
      <c r="A30" s="1359" t="s">
        <v>425</v>
      </c>
      <c r="B30" s="1360"/>
      <c r="C30" s="1360"/>
      <c r="D30" s="79">
        <v>27</v>
      </c>
      <c r="E30" s="403">
        <v>6</v>
      </c>
    </row>
    <row r="31" spans="1:5" ht="35.25" customHeight="1" thickBot="1">
      <c r="A31" s="1359" t="s">
        <v>426</v>
      </c>
      <c r="B31" s="1360"/>
      <c r="C31" s="1360"/>
      <c r="D31" s="79">
        <v>28</v>
      </c>
      <c r="E31" s="403">
        <v>10</v>
      </c>
    </row>
    <row r="32" spans="1:5" ht="20.25" customHeight="1" thickBot="1">
      <c r="A32" s="752" t="s">
        <v>167</v>
      </c>
      <c r="B32" s="753"/>
      <c r="C32" s="753"/>
      <c r="D32" s="75">
        <v>29</v>
      </c>
      <c r="E32" s="406">
        <f>SUM(E4:E31)</f>
        <v>2653</v>
      </c>
    </row>
    <row r="33" spans="1:5" ht="15.75">
      <c r="A33" s="41"/>
      <c r="B33" s="41"/>
      <c r="C33" s="41"/>
      <c r="D33" s="407"/>
      <c r="E33" s="407"/>
    </row>
    <row r="34" spans="1:5" ht="15.75">
      <c r="A34" s="41"/>
      <c r="B34" s="41"/>
      <c r="C34" s="41"/>
      <c r="D34" s="41"/>
      <c r="E34" s="408"/>
    </row>
    <row r="40" ht="15.75" customHeight="1"/>
    <row r="44" ht="15.75" customHeight="1"/>
    <row r="47" ht="15.75" customHeight="1"/>
  </sheetData>
  <sheetProtection sheet="1" objects="1" scenarios="1"/>
  <mergeCells count="35">
    <mergeCell ref="A3:C3"/>
    <mergeCell ref="B14:C14"/>
    <mergeCell ref="A6:A14"/>
    <mergeCell ref="A4:C4"/>
    <mergeCell ref="B6:C6"/>
    <mergeCell ref="B12:C12"/>
    <mergeCell ref="B8:C8"/>
    <mergeCell ref="B7:C7"/>
    <mergeCell ref="B10:C10"/>
    <mergeCell ref="A32:C32"/>
    <mergeCell ref="A29:C29"/>
    <mergeCell ref="A31:C31"/>
    <mergeCell ref="A21:A23"/>
    <mergeCell ref="A30:C30"/>
    <mergeCell ref="A27:C27"/>
    <mergeCell ref="B23:C23"/>
    <mergeCell ref="B22:C22"/>
    <mergeCell ref="B21:C21"/>
    <mergeCell ref="A15:C15"/>
    <mergeCell ref="B18:C18"/>
    <mergeCell ref="A18:A19"/>
    <mergeCell ref="B9:C9"/>
    <mergeCell ref="B11:C11"/>
    <mergeCell ref="C1:E1"/>
    <mergeCell ref="B16:C16"/>
    <mergeCell ref="A17:C17"/>
    <mergeCell ref="B5:C5"/>
    <mergeCell ref="A2:C2"/>
    <mergeCell ref="A20:C20"/>
    <mergeCell ref="B19:C19"/>
    <mergeCell ref="A28:C28"/>
    <mergeCell ref="A24:C24"/>
    <mergeCell ref="A25:A26"/>
    <mergeCell ref="B25:C25"/>
    <mergeCell ref="B26:C26"/>
  </mergeCells>
  <dataValidations count="1">
    <dataValidation type="whole" operator="notBetween" allowBlank="1" showInputMessage="1" showErrorMessage="1" sqref="E4:E3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M46"/>
  <sheetViews>
    <sheetView showZeros="0" zoomScalePageLayoutView="0" workbookViewId="0" topLeftCell="A1">
      <selection activeCell="A1" sqref="A1"/>
    </sheetView>
  </sheetViews>
  <sheetFormatPr defaultColWidth="8.796875" defaultRowHeight="15"/>
  <cols>
    <col min="1" max="1" width="5.09765625" style="8" customWidth="1"/>
    <col min="2" max="2" width="4.59765625" style="8" customWidth="1"/>
    <col min="3" max="3" width="6.3984375" style="8" customWidth="1"/>
    <col min="4" max="4" width="21.19921875" style="8" customWidth="1"/>
    <col min="5" max="5" width="3.5" style="8" bestFit="1" customWidth="1"/>
    <col min="6" max="6" width="8.59765625" style="8" bestFit="1" customWidth="1"/>
    <col min="7" max="7" width="8.5" style="8" bestFit="1" customWidth="1"/>
    <col min="8" max="8" width="8.59765625" style="8" bestFit="1" customWidth="1"/>
    <col min="9" max="9" width="8.5" style="8" bestFit="1" customWidth="1"/>
    <col min="10" max="10" width="8.59765625" style="8" bestFit="1" customWidth="1"/>
    <col min="11" max="12" width="8.5" style="8" bestFit="1" customWidth="1"/>
    <col min="13" max="13" width="8.3984375" style="8" bestFit="1" customWidth="1"/>
    <col min="14" max="16384" width="9" style="8" customWidth="1"/>
  </cols>
  <sheetData>
    <row r="1" spans="1:13" ht="16.5" thickBo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1403" t="s">
        <v>53</v>
      </c>
      <c r="L1" s="1403"/>
      <c r="M1" s="1403"/>
    </row>
    <row r="2" spans="1:13" ht="17.25" customHeight="1">
      <c r="A2" s="1417" t="s">
        <v>148</v>
      </c>
      <c r="B2" s="1418"/>
      <c r="C2" s="1418"/>
      <c r="D2" s="1419"/>
      <c r="E2" s="1411" t="s">
        <v>159</v>
      </c>
      <c r="F2" s="1408" t="s">
        <v>427</v>
      </c>
      <c r="G2" s="1404"/>
      <c r="H2" s="1404" t="s">
        <v>428</v>
      </c>
      <c r="I2" s="1404"/>
      <c r="J2" s="1404"/>
      <c r="K2" s="1404"/>
      <c r="L2" s="1404" t="s">
        <v>245</v>
      </c>
      <c r="M2" s="1405"/>
    </row>
    <row r="3" spans="1:13" ht="36" customHeight="1">
      <c r="A3" s="1420" t="s">
        <v>429</v>
      </c>
      <c r="B3" s="1421"/>
      <c r="C3" s="1421"/>
      <c r="D3" s="1422"/>
      <c r="E3" s="1412"/>
      <c r="F3" s="1409"/>
      <c r="G3" s="1406"/>
      <c r="H3" s="1410" t="s">
        <v>430</v>
      </c>
      <c r="I3" s="1410"/>
      <c r="J3" s="1410" t="s">
        <v>431</v>
      </c>
      <c r="K3" s="1410"/>
      <c r="L3" s="1406"/>
      <c r="M3" s="1407"/>
    </row>
    <row r="4" spans="1:13" ht="39.75" thickBot="1">
      <c r="A4" s="1423"/>
      <c r="B4" s="1424"/>
      <c r="C4" s="1424"/>
      <c r="D4" s="1425"/>
      <c r="E4" s="1413"/>
      <c r="F4" s="411" t="s">
        <v>225</v>
      </c>
      <c r="G4" s="412" t="s">
        <v>226</v>
      </c>
      <c r="H4" s="412" t="s">
        <v>225</v>
      </c>
      <c r="I4" s="412" t="s">
        <v>226</v>
      </c>
      <c r="J4" s="412" t="s">
        <v>225</v>
      </c>
      <c r="K4" s="412" t="s">
        <v>226</v>
      </c>
      <c r="L4" s="412" t="s">
        <v>225</v>
      </c>
      <c r="M4" s="413" t="s">
        <v>226</v>
      </c>
    </row>
    <row r="5" spans="1:13" ht="16.5" thickBot="1">
      <c r="A5" s="562" t="s">
        <v>422</v>
      </c>
      <c r="B5" s="563"/>
      <c r="C5" s="563"/>
      <c r="D5" s="564"/>
      <c r="E5" s="88" t="s">
        <v>468</v>
      </c>
      <c r="F5" s="259">
        <v>1</v>
      </c>
      <c r="G5" s="260">
        <v>2</v>
      </c>
      <c r="H5" s="260">
        <v>3</v>
      </c>
      <c r="I5" s="260">
        <v>4</v>
      </c>
      <c r="J5" s="260">
        <v>5</v>
      </c>
      <c r="K5" s="260">
        <v>6</v>
      </c>
      <c r="L5" s="260">
        <v>7</v>
      </c>
      <c r="M5" s="261">
        <v>8</v>
      </c>
    </row>
    <row r="6" spans="1:13" ht="18.75" customHeight="1">
      <c r="A6" s="1414" t="s">
        <v>46</v>
      </c>
      <c r="B6" s="1415"/>
      <c r="C6" s="1415"/>
      <c r="D6" s="1416"/>
      <c r="E6" s="116">
        <v>1</v>
      </c>
      <c r="F6" s="414">
        <v>182</v>
      </c>
      <c r="G6" s="415">
        <v>27</v>
      </c>
      <c r="H6" s="415"/>
      <c r="I6" s="415"/>
      <c r="J6" s="415"/>
      <c r="K6" s="415"/>
      <c r="L6" s="415"/>
      <c r="M6" s="416"/>
    </row>
    <row r="7" spans="1:13" ht="15.75" customHeight="1">
      <c r="A7" s="1426" t="s">
        <v>231</v>
      </c>
      <c r="B7" s="1396" t="s">
        <v>508</v>
      </c>
      <c r="C7" s="1396"/>
      <c r="D7" s="1397"/>
      <c r="E7" s="79">
        <v>2</v>
      </c>
      <c r="F7" s="70">
        <v>86</v>
      </c>
      <c r="G7" s="71">
        <v>14</v>
      </c>
      <c r="H7" s="71"/>
      <c r="I7" s="71"/>
      <c r="J7" s="71"/>
      <c r="K7" s="71"/>
      <c r="L7" s="71"/>
      <c r="M7" s="137"/>
    </row>
    <row r="8" spans="1:13" ht="31.5" customHeight="1">
      <c r="A8" s="1426"/>
      <c r="B8" s="1398" t="s">
        <v>24</v>
      </c>
      <c r="C8" s="1396" t="s">
        <v>232</v>
      </c>
      <c r="D8" s="1397"/>
      <c r="E8" s="79">
        <v>3</v>
      </c>
      <c r="F8" s="70">
        <v>10</v>
      </c>
      <c r="G8" s="71"/>
      <c r="H8" s="71"/>
      <c r="I8" s="71"/>
      <c r="J8" s="71"/>
      <c r="K8" s="71"/>
      <c r="L8" s="71"/>
      <c r="M8" s="137"/>
    </row>
    <row r="9" spans="1:13" ht="32.25" customHeight="1">
      <c r="A9" s="1426"/>
      <c r="B9" s="1398"/>
      <c r="C9" s="1396" t="s">
        <v>233</v>
      </c>
      <c r="D9" s="1397"/>
      <c r="E9" s="79">
        <v>4</v>
      </c>
      <c r="F9" s="70">
        <v>50</v>
      </c>
      <c r="G9" s="71">
        <v>2</v>
      </c>
      <c r="H9" s="71"/>
      <c r="I9" s="71"/>
      <c r="J9" s="71"/>
      <c r="K9" s="71"/>
      <c r="L9" s="71"/>
      <c r="M9" s="137"/>
    </row>
    <row r="10" spans="1:13" ht="28.5" customHeight="1">
      <c r="A10" s="1426"/>
      <c r="B10" s="1398"/>
      <c r="C10" s="1396" t="s">
        <v>234</v>
      </c>
      <c r="D10" s="1397"/>
      <c r="E10" s="79">
        <v>5</v>
      </c>
      <c r="F10" s="70">
        <v>25</v>
      </c>
      <c r="G10" s="71">
        <v>12</v>
      </c>
      <c r="H10" s="71" t="s">
        <v>0</v>
      </c>
      <c r="I10" s="71" t="s">
        <v>0</v>
      </c>
      <c r="J10" s="71" t="s">
        <v>0</v>
      </c>
      <c r="K10" s="71" t="s">
        <v>0</v>
      </c>
      <c r="L10" s="71" t="s">
        <v>0</v>
      </c>
      <c r="M10" s="137" t="s">
        <v>0</v>
      </c>
    </row>
    <row r="11" spans="1:13" ht="31.5" customHeight="1">
      <c r="A11" s="1426"/>
      <c r="B11" s="1398"/>
      <c r="C11" s="410" t="s">
        <v>235</v>
      </c>
      <c r="D11" s="418" t="s">
        <v>236</v>
      </c>
      <c r="E11" s="79">
        <v>6</v>
      </c>
      <c r="F11" s="70">
        <v>4</v>
      </c>
      <c r="G11" s="71">
        <v>2</v>
      </c>
      <c r="H11" s="71"/>
      <c r="I11" s="71"/>
      <c r="J11" s="71"/>
      <c r="K11" s="71"/>
      <c r="L11" s="71"/>
      <c r="M11" s="137"/>
    </row>
    <row r="12" spans="1:13" ht="27.75" customHeight="1">
      <c r="A12" s="1426"/>
      <c r="B12" s="1398"/>
      <c r="C12" s="410" t="s">
        <v>237</v>
      </c>
      <c r="D12" s="418" t="s">
        <v>238</v>
      </c>
      <c r="E12" s="79">
        <v>7</v>
      </c>
      <c r="F12" s="70">
        <v>27</v>
      </c>
      <c r="G12" s="71">
        <v>11</v>
      </c>
      <c r="H12" s="71"/>
      <c r="I12" s="71"/>
      <c r="J12" s="71"/>
      <c r="K12" s="71"/>
      <c r="L12" s="71" t="s">
        <v>0</v>
      </c>
      <c r="M12" s="137" t="s">
        <v>0</v>
      </c>
    </row>
    <row r="13" spans="1:13" ht="15.75" customHeight="1">
      <c r="A13" s="1426"/>
      <c r="B13" s="1398"/>
      <c r="C13" s="1396" t="s">
        <v>239</v>
      </c>
      <c r="D13" s="1397"/>
      <c r="E13" s="79">
        <v>8</v>
      </c>
      <c r="F13" s="70">
        <v>1</v>
      </c>
      <c r="G13" s="71"/>
      <c r="H13" s="71"/>
      <c r="I13" s="71"/>
      <c r="J13" s="71"/>
      <c r="K13" s="71"/>
      <c r="L13" s="71"/>
      <c r="M13" s="137"/>
    </row>
    <row r="14" spans="1:13" ht="15.75">
      <c r="A14" s="1426"/>
      <c r="B14" s="1398"/>
      <c r="C14" s="419" t="s">
        <v>649</v>
      </c>
      <c r="D14" s="417" t="s">
        <v>240</v>
      </c>
      <c r="E14" s="79">
        <v>9</v>
      </c>
      <c r="F14" s="70"/>
      <c r="G14" s="71"/>
      <c r="H14" s="71"/>
      <c r="I14" s="71"/>
      <c r="J14" s="71"/>
      <c r="K14" s="71"/>
      <c r="L14" s="71"/>
      <c r="M14" s="137"/>
    </row>
    <row r="15" spans="1:13" ht="15.75" customHeight="1">
      <c r="A15" s="1426"/>
      <c r="B15" s="1398"/>
      <c r="C15" s="1394" t="s">
        <v>304</v>
      </c>
      <c r="D15" s="1395"/>
      <c r="E15" s="79">
        <v>10</v>
      </c>
      <c r="F15" s="70"/>
      <c r="G15" s="71"/>
      <c r="H15" s="71"/>
      <c r="I15" s="71"/>
      <c r="J15" s="71"/>
      <c r="K15" s="71"/>
      <c r="L15" s="71"/>
      <c r="M15" s="137"/>
    </row>
    <row r="16" spans="1:13" ht="28.5" customHeight="1">
      <c r="A16" s="1426"/>
      <c r="B16" s="1398"/>
      <c r="C16" s="1394" t="s">
        <v>305</v>
      </c>
      <c r="D16" s="1395"/>
      <c r="E16" s="79">
        <v>11</v>
      </c>
      <c r="F16" s="70"/>
      <c r="G16" s="71"/>
      <c r="H16" s="71"/>
      <c r="I16" s="71"/>
      <c r="J16" s="71"/>
      <c r="K16" s="71"/>
      <c r="L16" s="71"/>
      <c r="M16" s="137"/>
    </row>
    <row r="17" spans="1:13" ht="15.75" customHeight="1">
      <c r="A17" s="1426"/>
      <c r="B17" s="1396" t="s">
        <v>7</v>
      </c>
      <c r="C17" s="1396"/>
      <c r="D17" s="1397"/>
      <c r="E17" s="79">
        <v>12</v>
      </c>
      <c r="F17" s="70">
        <v>58</v>
      </c>
      <c r="G17" s="71">
        <v>2</v>
      </c>
      <c r="H17" s="71"/>
      <c r="I17" s="71"/>
      <c r="J17" s="71"/>
      <c r="K17" s="71"/>
      <c r="L17" s="71"/>
      <c r="M17" s="137"/>
    </row>
    <row r="18" spans="1:13" ht="15.75" customHeight="1">
      <c r="A18" s="1426"/>
      <c r="B18" s="1398" t="s">
        <v>306</v>
      </c>
      <c r="C18" s="1398" t="s">
        <v>395</v>
      </c>
      <c r="D18" s="417" t="s">
        <v>307</v>
      </c>
      <c r="E18" s="79">
        <v>13</v>
      </c>
      <c r="F18" s="70">
        <v>2</v>
      </c>
      <c r="G18" s="71"/>
      <c r="H18" s="71"/>
      <c r="I18" s="71"/>
      <c r="J18" s="71"/>
      <c r="K18" s="71"/>
      <c r="L18" s="71"/>
      <c r="M18" s="137"/>
    </row>
    <row r="19" spans="1:13" ht="29.25" customHeight="1">
      <c r="A19" s="1426"/>
      <c r="B19" s="1398"/>
      <c r="C19" s="1398"/>
      <c r="D19" s="417" t="s">
        <v>308</v>
      </c>
      <c r="E19" s="79">
        <v>14</v>
      </c>
      <c r="F19" s="70"/>
      <c r="G19" s="71"/>
      <c r="H19" s="71"/>
      <c r="I19" s="71"/>
      <c r="J19" s="71"/>
      <c r="K19" s="71"/>
      <c r="L19" s="71"/>
      <c r="M19" s="137"/>
    </row>
    <row r="20" spans="1:13" ht="15.75" customHeight="1">
      <c r="A20" s="1426"/>
      <c r="B20" s="1398"/>
      <c r="C20" s="1394" t="s">
        <v>304</v>
      </c>
      <c r="D20" s="1395"/>
      <c r="E20" s="79">
        <v>15</v>
      </c>
      <c r="F20" s="70">
        <v>3</v>
      </c>
      <c r="G20" s="71">
        <v>1</v>
      </c>
      <c r="H20" s="71"/>
      <c r="I20" s="71"/>
      <c r="J20" s="71"/>
      <c r="K20" s="71"/>
      <c r="L20" s="71"/>
      <c r="M20" s="137"/>
    </row>
    <row r="21" spans="1:13" ht="27.75" customHeight="1">
      <c r="A21" s="1426"/>
      <c r="B21" s="1398"/>
      <c r="C21" s="1394" t="s">
        <v>305</v>
      </c>
      <c r="D21" s="1395"/>
      <c r="E21" s="79">
        <v>16</v>
      </c>
      <c r="F21" s="70"/>
      <c r="G21" s="71"/>
      <c r="H21" s="71"/>
      <c r="I21" s="71"/>
      <c r="J21" s="71"/>
      <c r="K21" s="71"/>
      <c r="L21" s="71"/>
      <c r="M21" s="137"/>
    </row>
    <row r="22" spans="1:13" ht="27.75" customHeight="1">
      <c r="A22" s="1426"/>
      <c r="B22" s="1396" t="s">
        <v>589</v>
      </c>
      <c r="C22" s="1396"/>
      <c r="D22" s="1397"/>
      <c r="E22" s="79">
        <v>17</v>
      </c>
      <c r="F22" s="70">
        <v>29</v>
      </c>
      <c r="G22" s="71">
        <v>11</v>
      </c>
      <c r="H22" s="71"/>
      <c r="I22" s="71"/>
      <c r="J22" s="71"/>
      <c r="K22" s="71"/>
      <c r="L22" s="71"/>
      <c r="M22" s="137"/>
    </row>
    <row r="23" spans="1:13" ht="28.5" customHeight="1">
      <c r="A23" s="1426"/>
      <c r="B23" s="1440" t="s">
        <v>590</v>
      </c>
      <c r="C23" s="1394" t="s">
        <v>591</v>
      </c>
      <c r="D23" s="1395"/>
      <c r="E23" s="79">
        <v>18</v>
      </c>
      <c r="F23" s="70">
        <v>24</v>
      </c>
      <c r="G23" s="71">
        <v>10</v>
      </c>
      <c r="H23" s="71"/>
      <c r="I23" s="71"/>
      <c r="J23" s="71"/>
      <c r="K23" s="71"/>
      <c r="L23" s="71"/>
      <c r="M23" s="137"/>
    </row>
    <row r="24" spans="1:13" ht="28.5" customHeight="1">
      <c r="A24" s="1426"/>
      <c r="B24" s="1440"/>
      <c r="C24" s="1394" t="s">
        <v>592</v>
      </c>
      <c r="D24" s="1395"/>
      <c r="E24" s="79">
        <v>19</v>
      </c>
      <c r="F24" s="70"/>
      <c r="G24" s="71"/>
      <c r="H24" s="71"/>
      <c r="I24" s="71"/>
      <c r="J24" s="71"/>
      <c r="K24" s="71"/>
      <c r="L24" s="71"/>
      <c r="M24" s="137"/>
    </row>
    <row r="25" spans="1:13" ht="28.5" customHeight="1" thickBot="1">
      <c r="A25" s="1427"/>
      <c r="B25" s="1428" t="s">
        <v>593</v>
      </c>
      <c r="C25" s="1428"/>
      <c r="D25" s="1429"/>
      <c r="E25" s="155">
        <v>20</v>
      </c>
      <c r="F25" s="74">
        <v>9</v>
      </c>
      <c r="G25" s="150"/>
      <c r="H25" s="150"/>
      <c r="I25" s="150"/>
      <c r="J25" s="150"/>
      <c r="K25" s="150"/>
      <c r="L25" s="150"/>
      <c r="M25" s="151"/>
    </row>
    <row r="26" spans="1:13" ht="18" customHeight="1" thickBot="1">
      <c r="A26" s="490" t="s">
        <v>167</v>
      </c>
      <c r="B26" s="491"/>
      <c r="C26" s="491"/>
      <c r="D26" s="492"/>
      <c r="E26" s="75">
        <v>21</v>
      </c>
      <c r="F26" s="72">
        <f>SUM(F6:F25)</f>
        <v>510</v>
      </c>
      <c r="G26" s="73">
        <f>SUM(G6:G25)</f>
        <v>92</v>
      </c>
      <c r="H26" s="73">
        <f>SUM(H6:H9,H11:H25)</f>
        <v>0</v>
      </c>
      <c r="I26" s="73">
        <f>SUM(I6:I9,I11:I25)</f>
        <v>0</v>
      </c>
      <c r="J26" s="73">
        <f>SUM(J6:J9,J11:J25)</f>
        <v>0</v>
      </c>
      <c r="K26" s="73">
        <f>SUM(K6:K9,K11:K25)</f>
        <v>0</v>
      </c>
      <c r="L26" s="73">
        <f>SUM(L6:L9,L11,L13:L25)</f>
        <v>0</v>
      </c>
      <c r="M26" s="256">
        <f>SUM(M6:M9,M11,M13:M25)</f>
        <v>0</v>
      </c>
    </row>
    <row r="27" spans="1:13" ht="3" customHeight="1" thickBot="1">
      <c r="A27" s="1439"/>
      <c r="B27" s="1439"/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</row>
    <row r="28" spans="1:13" ht="32.25" customHeight="1">
      <c r="A28" s="1417" t="s">
        <v>153</v>
      </c>
      <c r="B28" s="1369"/>
      <c r="C28" s="1369"/>
      <c r="D28" s="1369"/>
      <c r="E28" s="1411" t="s">
        <v>159</v>
      </c>
      <c r="F28" s="1399" t="s">
        <v>594</v>
      </c>
      <c r="G28" s="1400"/>
      <c r="H28" s="1444" t="s">
        <v>595</v>
      </c>
      <c r="I28" s="1445"/>
      <c r="J28" s="1445"/>
      <c r="K28" s="1446"/>
      <c r="L28" s="5"/>
      <c r="M28" s="7"/>
    </row>
    <row r="29" spans="1:13" ht="18.75" customHeight="1">
      <c r="A29" s="1441" t="s">
        <v>596</v>
      </c>
      <c r="B29" s="1442"/>
      <c r="C29" s="1442"/>
      <c r="D29" s="1443"/>
      <c r="E29" s="1412"/>
      <c r="F29" s="1401"/>
      <c r="G29" s="1402"/>
      <c r="H29" s="1447" t="s">
        <v>597</v>
      </c>
      <c r="I29" s="1448"/>
      <c r="J29" s="1447" t="s">
        <v>598</v>
      </c>
      <c r="K29" s="1452"/>
      <c r="L29" s="5"/>
      <c r="M29" s="7"/>
    </row>
    <row r="30" spans="1:13" ht="30.75" customHeight="1" thickBot="1">
      <c r="A30" s="1449" t="s">
        <v>599</v>
      </c>
      <c r="B30" s="1450"/>
      <c r="C30" s="1450"/>
      <c r="D30" s="1451"/>
      <c r="E30" s="1413"/>
      <c r="F30" s="420" t="s">
        <v>176</v>
      </c>
      <c r="G30" s="421" t="s">
        <v>628</v>
      </c>
      <c r="H30" s="422" t="s">
        <v>176</v>
      </c>
      <c r="I30" s="421" t="s">
        <v>628</v>
      </c>
      <c r="J30" s="422" t="s">
        <v>176</v>
      </c>
      <c r="K30" s="423" t="s">
        <v>628</v>
      </c>
      <c r="L30" s="5"/>
      <c r="M30" s="7"/>
    </row>
    <row r="31" spans="1:13" ht="16.5" thickBot="1">
      <c r="A31" s="485" t="s">
        <v>422</v>
      </c>
      <c r="B31" s="486"/>
      <c r="C31" s="486"/>
      <c r="D31" s="487"/>
      <c r="E31" s="81" t="s">
        <v>468</v>
      </c>
      <c r="F31" s="76">
        <v>1</v>
      </c>
      <c r="G31" s="77">
        <v>2</v>
      </c>
      <c r="H31" s="77">
        <v>3</v>
      </c>
      <c r="I31" s="77">
        <v>4</v>
      </c>
      <c r="J31" s="77">
        <v>5</v>
      </c>
      <c r="K31" s="78">
        <v>6</v>
      </c>
      <c r="L31" s="5"/>
      <c r="M31" s="7"/>
    </row>
    <row r="32" spans="1:13" ht="47.25" customHeight="1">
      <c r="A32" s="1432" t="s">
        <v>600</v>
      </c>
      <c r="B32" s="1433"/>
      <c r="C32" s="1433"/>
      <c r="D32" s="1434"/>
      <c r="E32" s="116">
        <v>1</v>
      </c>
      <c r="F32" s="51">
        <v>61</v>
      </c>
      <c r="G32" s="59">
        <v>13</v>
      </c>
      <c r="H32" s="59"/>
      <c r="I32" s="59"/>
      <c r="J32" s="59"/>
      <c r="K32" s="52"/>
      <c r="L32" s="5"/>
      <c r="M32" s="7"/>
    </row>
    <row r="33" spans="1:13" ht="15.75" customHeight="1">
      <c r="A33" s="1435" t="s">
        <v>601</v>
      </c>
      <c r="B33" s="1367"/>
      <c r="C33" s="1367"/>
      <c r="D33" s="1436"/>
      <c r="E33" s="80">
        <v>2</v>
      </c>
      <c r="F33" s="47">
        <v>25</v>
      </c>
      <c r="G33" s="46">
        <v>1</v>
      </c>
      <c r="H33" s="71" t="s">
        <v>0</v>
      </c>
      <c r="I33" s="71" t="s">
        <v>0</v>
      </c>
      <c r="J33" s="71" t="s">
        <v>0</v>
      </c>
      <c r="K33" s="137" t="s">
        <v>0</v>
      </c>
      <c r="L33" s="5"/>
      <c r="M33" s="7"/>
    </row>
    <row r="34" spans="1:13" ht="15.75" customHeight="1">
      <c r="A34" s="1359" t="s">
        <v>602</v>
      </c>
      <c r="B34" s="1360"/>
      <c r="C34" s="1360"/>
      <c r="D34" s="1361"/>
      <c r="E34" s="80">
        <v>3</v>
      </c>
      <c r="F34" s="47">
        <v>27</v>
      </c>
      <c r="G34" s="46">
        <v>1</v>
      </c>
      <c r="H34" s="46"/>
      <c r="I34" s="46"/>
      <c r="J34" s="46"/>
      <c r="K34" s="48"/>
      <c r="L34" s="5"/>
      <c r="M34" s="7"/>
    </row>
    <row r="35" spans="1:13" ht="15.75" customHeight="1">
      <c r="A35" s="1359" t="s">
        <v>603</v>
      </c>
      <c r="B35" s="1360"/>
      <c r="C35" s="1360"/>
      <c r="D35" s="1361"/>
      <c r="E35" s="79">
        <v>4</v>
      </c>
      <c r="F35" s="47">
        <v>58</v>
      </c>
      <c r="G35" s="46">
        <v>35</v>
      </c>
      <c r="H35" s="46"/>
      <c r="I35" s="46"/>
      <c r="J35" s="46"/>
      <c r="K35" s="48"/>
      <c r="L35" s="5"/>
      <c r="M35" s="7"/>
    </row>
    <row r="36" spans="1:13" ht="15.75" customHeight="1">
      <c r="A36" s="1437" t="s">
        <v>649</v>
      </c>
      <c r="B36" s="1438"/>
      <c r="C36" s="1430" t="s">
        <v>604</v>
      </c>
      <c r="D36" s="1431"/>
      <c r="E36" s="111">
        <v>5</v>
      </c>
      <c r="F36" s="47"/>
      <c r="G36" s="46">
        <v>34</v>
      </c>
      <c r="H36" s="46"/>
      <c r="I36" s="46"/>
      <c r="J36" s="46"/>
      <c r="K36" s="48"/>
      <c r="L36" s="5"/>
      <c r="M36" s="7"/>
    </row>
    <row r="37" spans="1:13" ht="30" customHeight="1" thickBot="1">
      <c r="A37" s="1381" t="s">
        <v>605</v>
      </c>
      <c r="B37" s="1382"/>
      <c r="C37" s="1382"/>
      <c r="D37" s="1383"/>
      <c r="E37" s="79">
        <v>6</v>
      </c>
      <c r="F37" s="74" t="s">
        <v>0</v>
      </c>
      <c r="G37" s="60"/>
      <c r="H37" s="150" t="s">
        <v>0</v>
      </c>
      <c r="I37" s="60"/>
      <c r="J37" s="150" t="s">
        <v>0</v>
      </c>
      <c r="K37" s="50"/>
      <c r="L37" s="5"/>
      <c r="M37" s="7"/>
    </row>
    <row r="38" spans="1:13" ht="18" customHeight="1" thickBot="1">
      <c r="A38" s="1388" t="s">
        <v>46</v>
      </c>
      <c r="B38" s="1389"/>
      <c r="C38" s="1389"/>
      <c r="D38" s="1390"/>
      <c r="E38" s="75">
        <v>7</v>
      </c>
      <c r="F38" s="56">
        <v>144</v>
      </c>
      <c r="G38" s="57">
        <v>49</v>
      </c>
      <c r="H38" s="57"/>
      <c r="I38" s="57"/>
      <c r="J38" s="57"/>
      <c r="K38" s="58"/>
      <c r="L38" s="5"/>
      <c r="M38" s="7"/>
    </row>
    <row r="39" spans="1:13" ht="18" customHeight="1">
      <c r="A39" s="1386" t="s">
        <v>606</v>
      </c>
      <c r="B39" s="1391" t="s">
        <v>607</v>
      </c>
      <c r="C39" s="1391"/>
      <c r="D39" s="1392"/>
      <c r="E39" s="79">
        <v>8</v>
      </c>
      <c r="F39" s="51">
        <v>3</v>
      </c>
      <c r="G39" s="59">
        <v>1</v>
      </c>
      <c r="H39" s="59"/>
      <c r="I39" s="59"/>
      <c r="J39" s="59"/>
      <c r="K39" s="52"/>
      <c r="L39" s="5"/>
      <c r="M39" s="7"/>
    </row>
    <row r="40" spans="1:13" ht="18" customHeight="1" thickBot="1">
      <c r="A40" s="1387"/>
      <c r="B40" s="1384" t="s">
        <v>608</v>
      </c>
      <c r="C40" s="1384"/>
      <c r="D40" s="1385"/>
      <c r="E40" s="80">
        <v>9</v>
      </c>
      <c r="F40" s="47"/>
      <c r="G40" s="46"/>
      <c r="H40" s="46"/>
      <c r="I40" s="46"/>
      <c r="J40" s="46"/>
      <c r="K40" s="48"/>
      <c r="L40" s="5"/>
      <c r="M40" s="7"/>
    </row>
    <row r="41" spans="1:13" ht="19.5" thickBot="1">
      <c r="A41" s="965" t="s">
        <v>167</v>
      </c>
      <c r="B41" s="966"/>
      <c r="C41" s="966"/>
      <c r="D41" s="967"/>
      <c r="E41" s="75">
        <v>10</v>
      </c>
      <c r="F41" s="53">
        <f>SUM(F32:F40)</f>
        <v>318</v>
      </c>
      <c r="G41" s="54">
        <f>SUM(G32:G40)</f>
        <v>134</v>
      </c>
      <c r="H41" s="54">
        <f>SUM(H32,H34:H40)</f>
        <v>0</v>
      </c>
      <c r="I41" s="54">
        <f>SUM(I32,I34:I40)</f>
        <v>0</v>
      </c>
      <c r="J41" s="54">
        <f>SUM(J32,J34:J40)</f>
        <v>0</v>
      </c>
      <c r="K41" s="55">
        <f>SUM(K32,K34:K40)</f>
        <v>0</v>
      </c>
      <c r="L41" s="5"/>
      <c r="M41" s="7"/>
    </row>
    <row r="42" spans="1:13" ht="15.75">
      <c r="A42" s="432">
        <f>'23-26'!A37</f>
        <v>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>
      <c r="A43" s="432" t="str">
        <f>'23-26'!A38</f>
        <v>Прокурор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427" customFormat="1" ht="18.75">
      <c r="A44" s="432">
        <f>'23-26'!A39</f>
        <v>0</v>
      </c>
      <c r="B44" s="425"/>
      <c r="C44" s="265"/>
      <c r="D44" s="265"/>
      <c r="E44" s="265"/>
      <c r="F44" s="424"/>
      <c r="G44" s="425"/>
      <c r="H44" s="265"/>
      <c r="I44" s="265"/>
      <c r="J44" s="265"/>
      <c r="K44" s="426"/>
      <c r="L44" s="426"/>
      <c r="M44" s="398"/>
    </row>
    <row r="45" spans="1:13" s="427" customFormat="1" ht="15.75">
      <c r="A45" s="1379"/>
      <c r="B45" s="1379"/>
      <c r="C45" s="1379"/>
      <c r="D45" s="1379"/>
      <c r="E45" s="426"/>
      <c r="F45" s="428"/>
      <c r="G45" s="428"/>
      <c r="H45" s="1393">
        <f>'23-26'!H40</f>
        <v>0</v>
      </c>
      <c r="I45" s="1393"/>
      <c r="J45" s="1393"/>
      <c r="K45" s="1393"/>
      <c r="L45" s="398"/>
      <c r="M45" s="398"/>
    </row>
    <row r="46" spans="1:13" s="427" customFormat="1" ht="15.75">
      <c r="A46" s="1380" t="s">
        <v>190</v>
      </c>
      <c r="B46" s="1380"/>
      <c r="C46" s="1380"/>
      <c r="D46" s="1380"/>
      <c r="E46" s="426"/>
      <c r="F46" s="430"/>
      <c r="G46" s="429"/>
      <c r="H46" s="1380" t="s">
        <v>462</v>
      </c>
      <c r="I46" s="1380"/>
      <c r="J46" s="1380"/>
      <c r="K46" s="1380"/>
      <c r="L46" s="398"/>
      <c r="M46" s="398"/>
    </row>
  </sheetData>
  <sheetProtection sheet="1" objects="1" scenarios="1"/>
  <mergeCells count="57">
    <mergeCell ref="A28:D28"/>
    <mergeCell ref="A27:M27"/>
    <mergeCell ref="B23:B24"/>
    <mergeCell ref="A29:D29"/>
    <mergeCell ref="H28:K28"/>
    <mergeCell ref="H29:I29"/>
    <mergeCell ref="E28:E30"/>
    <mergeCell ref="A30:D30"/>
    <mergeCell ref="C24:D24"/>
    <mergeCell ref="J29:K29"/>
    <mergeCell ref="C36:D36"/>
    <mergeCell ref="A32:D32"/>
    <mergeCell ref="A31:D31"/>
    <mergeCell ref="A33:D33"/>
    <mergeCell ref="A36:B36"/>
    <mergeCell ref="A34:D34"/>
    <mergeCell ref="A35:D35"/>
    <mergeCell ref="A2:D2"/>
    <mergeCell ref="A5:D5"/>
    <mergeCell ref="A3:D4"/>
    <mergeCell ref="A7:A25"/>
    <mergeCell ref="B7:D7"/>
    <mergeCell ref="B25:D25"/>
    <mergeCell ref="C16:D16"/>
    <mergeCell ref="B17:D17"/>
    <mergeCell ref="C18:C19"/>
    <mergeCell ref="B18:B21"/>
    <mergeCell ref="A26:D26"/>
    <mergeCell ref="F28:G29"/>
    <mergeCell ref="K1:M1"/>
    <mergeCell ref="H2:K2"/>
    <mergeCell ref="L2:M3"/>
    <mergeCell ref="F2:G3"/>
    <mergeCell ref="H3:I3"/>
    <mergeCell ref="J3:K3"/>
    <mergeCell ref="E2:E4"/>
    <mergeCell ref="A6:D6"/>
    <mergeCell ref="C20:D20"/>
    <mergeCell ref="C8:D8"/>
    <mergeCell ref="C23:D23"/>
    <mergeCell ref="B22:D22"/>
    <mergeCell ref="C21:D21"/>
    <mergeCell ref="C9:D9"/>
    <mergeCell ref="C13:D13"/>
    <mergeCell ref="B8:B16"/>
    <mergeCell ref="C10:D10"/>
    <mergeCell ref="C15:D15"/>
    <mergeCell ref="A45:D45"/>
    <mergeCell ref="A46:D46"/>
    <mergeCell ref="H46:K46"/>
    <mergeCell ref="A37:D37"/>
    <mergeCell ref="B40:D40"/>
    <mergeCell ref="A39:A40"/>
    <mergeCell ref="A41:D41"/>
    <mergeCell ref="A38:D38"/>
    <mergeCell ref="B39:D39"/>
    <mergeCell ref="H45:K45"/>
  </mergeCells>
  <dataValidations count="2">
    <dataValidation type="whole" operator="notBetween" allowBlank="1" showInputMessage="1" showErrorMessage="1" sqref="F33:G33 L13:M25 H6:M9 H11:K25 F6:G26 L11:M11 J38:J41 J34:J36 K34:K41 I34:I41 H34:H36 H38:H41 G34:G41 F34:F36 F38:F41 H26:M26 F32:K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37 L12:M12 H10:M10 H37 F37 H33:K33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50"/>
  <sheetViews>
    <sheetView showZeros="0" zoomScale="85" zoomScaleNormal="85" zoomScalePageLayoutView="0" workbookViewId="0" topLeftCell="A1">
      <pane ySplit="1" topLeftCell="A2" activePane="bottomLeft" state="frozen"/>
      <selection pane="topLeft" activeCell="E19" sqref="E19"/>
      <selection pane="bottomLeft" activeCell="A1" sqref="A1:IV1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0.19921875" style="4" customWidth="1"/>
    <col min="4" max="4" width="3.3984375" style="4" bestFit="1" customWidth="1"/>
    <col min="5" max="7" width="7.5" style="4" customWidth="1"/>
    <col min="8" max="8" width="5.8984375" style="4" customWidth="1"/>
    <col min="9" max="9" width="7.5" style="4" customWidth="1"/>
    <col min="10" max="10" width="5.8984375" style="4" customWidth="1"/>
    <col min="11" max="11" width="8.8984375" style="4" customWidth="1"/>
    <col min="12" max="12" width="5.8984375" style="4" customWidth="1"/>
    <col min="13" max="13" width="8.8984375" style="4" customWidth="1"/>
    <col min="14" max="14" width="8.3984375" style="4" customWidth="1"/>
    <col min="15" max="15" width="8.09765625" style="4" customWidth="1"/>
    <col min="16" max="17" width="8" style="4" customWidth="1"/>
    <col min="18" max="20" width="9" style="4" customWidth="1"/>
    <col min="21" max="21" width="39.19921875" style="4" bestFit="1" customWidth="1"/>
    <col min="22" max="16384" width="9" style="4" customWidth="1"/>
  </cols>
  <sheetData>
    <row r="1" spans="1:24" ht="19.5" thickBot="1">
      <c r="A1" s="17" t="s">
        <v>505</v>
      </c>
      <c r="B1" s="17"/>
      <c r="C1" s="17"/>
      <c r="D1" s="3"/>
      <c r="E1" s="3"/>
      <c r="F1" s="3"/>
      <c r="G1" s="3"/>
      <c r="H1" s="3"/>
      <c r="I1" s="3"/>
      <c r="J1" s="3"/>
      <c r="K1" s="6"/>
      <c r="L1" s="6"/>
      <c r="M1" s="6"/>
      <c r="N1" s="6"/>
      <c r="S1" s="11"/>
      <c r="T1" s="11"/>
      <c r="U1" s="433"/>
      <c r="V1" s="2"/>
      <c r="W1" s="2"/>
      <c r="X1" s="355"/>
    </row>
    <row r="2" spans="1:24" ht="27" customHeight="1">
      <c r="A2" s="495" t="s">
        <v>78</v>
      </c>
      <c r="B2" s="496"/>
      <c r="C2" s="496"/>
      <c r="D2" s="466" t="s">
        <v>159</v>
      </c>
      <c r="E2" s="488" t="s">
        <v>380</v>
      </c>
      <c r="F2" s="463" t="s">
        <v>432</v>
      </c>
      <c r="G2" s="463" t="s">
        <v>294</v>
      </c>
      <c r="H2" s="100" t="s">
        <v>295</v>
      </c>
      <c r="I2" s="463" t="s">
        <v>209</v>
      </c>
      <c r="J2" s="463" t="s">
        <v>296</v>
      </c>
      <c r="K2" s="469" t="s">
        <v>301</v>
      </c>
      <c r="L2" s="100" t="s">
        <v>295</v>
      </c>
      <c r="M2" s="472" t="s">
        <v>302</v>
      </c>
      <c r="N2" s="472"/>
      <c r="O2" s="474" t="s">
        <v>303</v>
      </c>
      <c r="S2" s="11"/>
      <c r="T2" s="11"/>
      <c r="U2" s="433"/>
      <c r="V2" s="2"/>
      <c r="W2" s="2"/>
      <c r="X2" s="355"/>
    </row>
    <row r="3" spans="1:24" ht="57" customHeight="1">
      <c r="A3" s="94"/>
      <c r="B3" s="95"/>
      <c r="C3" s="95"/>
      <c r="D3" s="467"/>
      <c r="E3" s="461"/>
      <c r="F3" s="464"/>
      <c r="G3" s="464"/>
      <c r="H3" s="464" t="s">
        <v>100</v>
      </c>
      <c r="I3" s="464"/>
      <c r="J3" s="464"/>
      <c r="K3" s="470"/>
      <c r="L3" s="477" t="s">
        <v>230</v>
      </c>
      <c r="M3" s="473"/>
      <c r="N3" s="473"/>
      <c r="O3" s="475"/>
      <c r="S3" s="11"/>
      <c r="T3" s="11"/>
      <c r="U3" s="433"/>
      <c r="V3" s="2"/>
      <c r="W3" s="2"/>
      <c r="X3" s="355"/>
    </row>
    <row r="4" spans="1:24" ht="86.25" customHeight="1" thickBot="1">
      <c r="A4" s="482" t="s">
        <v>588</v>
      </c>
      <c r="B4" s="483"/>
      <c r="C4" s="484"/>
      <c r="D4" s="468"/>
      <c r="E4" s="489"/>
      <c r="F4" s="465"/>
      <c r="G4" s="465"/>
      <c r="H4" s="465"/>
      <c r="I4" s="465"/>
      <c r="J4" s="465"/>
      <c r="K4" s="471"/>
      <c r="L4" s="478"/>
      <c r="M4" s="101" t="s">
        <v>661</v>
      </c>
      <c r="N4" s="102" t="s">
        <v>399</v>
      </c>
      <c r="O4" s="476"/>
      <c r="S4" s="11"/>
      <c r="T4" s="11"/>
      <c r="U4" s="433"/>
      <c r="V4" s="2"/>
      <c r="W4" s="2"/>
      <c r="X4" s="2"/>
    </row>
    <row r="5" spans="1:24" ht="16.5" thickBot="1">
      <c r="A5" s="485" t="s">
        <v>422</v>
      </c>
      <c r="B5" s="486"/>
      <c r="C5" s="487"/>
      <c r="D5" s="81" t="s">
        <v>468</v>
      </c>
      <c r="E5" s="76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77">
        <v>8</v>
      </c>
      <c r="M5" s="77">
        <v>9</v>
      </c>
      <c r="N5" s="77">
        <v>10</v>
      </c>
      <c r="O5" s="78">
        <v>11</v>
      </c>
      <c r="S5" s="11"/>
      <c r="T5" s="11"/>
      <c r="U5" s="433"/>
      <c r="V5" s="2"/>
      <c r="W5" s="2"/>
      <c r="X5" s="2"/>
    </row>
    <row r="6" spans="1:24" ht="21.75" customHeight="1" thickBot="1">
      <c r="A6" s="490" t="s">
        <v>46</v>
      </c>
      <c r="B6" s="491"/>
      <c r="C6" s="492"/>
      <c r="D6" s="75">
        <v>1</v>
      </c>
      <c r="E6" s="56">
        <v>2776</v>
      </c>
      <c r="F6" s="57">
        <v>58</v>
      </c>
      <c r="G6" s="57">
        <v>32</v>
      </c>
      <c r="H6" s="57">
        <v>25</v>
      </c>
      <c r="I6" s="57">
        <v>2565</v>
      </c>
      <c r="J6" s="57">
        <v>256</v>
      </c>
      <c r="K6" s="57">
        <v>1771</v>
      </c>
      <c r="L6" s="57">
        <v>642</v>
      </c>
      <c r="M6" s="57">
        <v>29524</v>
      </c>
      <c r="N6" s="57">
        <v>1394</v>
      </c>
      <c r="O6" s="58">
        <v>101091</v>
      </c>
      <c r="P6" s="21"/>
      <c r="S6" s="11"/>
      <c r="T6" s="11"/>
      <c r="U6" s="433"/>
      <c r="V6" s="2"/>
      <c r="W6" s="13"/>
      <c r="X6" s="2"/>
    </row>
    <row r="7" spans="1:24" ht="33.75" customHeight="1">
      <c r="A7" s="493" t="s">
        <v>227</v>
      </c>
      <c r="B7" s="494"/>
      <c r="C7" s="494"/>
      <c r="D7" s="80">
        <v>2</v>
      </c>
      <c r="E7" s="51">
        <v>1069</v>
      </c>
      <c r="F7" s="59">
        <v>12</v>
      </c>
      <c r="G7" s="59">
        <v>8</v>
      </c>
      <c r="H7" s="59">
        <v>5</v>
      </c>
      <c r="I7" s="59">
        <v>1037</v>
      </c>
      <c r="J7" s="59">
        <v>223</v>
      </c>
      <c r="K7" s="59">
        <v>849</v>
      </c>
      <c r="L7" s="59">
        <v>198</v>
      </c>
      <c r="M7" s="59">
        <v>15304</v>
      </c>
      <c r="N7" s="59">
        <v>101</v>
      </c>
      <c r="O7" s="52">
        <v>2007</v>
      </c>
      <c r="P7" s="21"/>
      <c r="S7" s="11"/>
      <c r="T7" s="11"/>
      <c r="U7" s="433"/>
      <c r="V7" s="2"/>
      <c r="W7" s="13"/>
      <c r="X7" s="2"/>
    </row>
    <row r="8" spans="1:24" ht="33.75" customHeight="1">
      <c r="A8" s="460" t="s">
        <v>466</v>
      </c>
      <c r="B8" s="451" t="s">
        <v>636</v>
      </c>
      <c r="C8" s="459"/>
      <c r="D8" s="79">
        <v>3</v>
      </c>
      <c r="E8" s="47">
        <v>63</v>
      </c>
      <c r="F8" s="46">
        <v>6</v>
      </c>
      <c r="G8" s="46">
        <v>4</v>
      </c>
      <c r="H8" s="46">
        <v>3</v>
      </c>
      <c r="I8" s="46">
        <v>46</v>
      </c>
      <c r="J8" s="46"/>
      <c r="K8" s="46">
        <v>17</v>
      </c>
      <c r="L8" s="46">
        <v>9</v>
      </c>
      <c r="M8" s="46">
        <v>11563</v>
      </c>
      <c r="N8" s="46" t="s">
        <v>0</v>
      </c>
      <c r="O8" s="48">
        <v>938</v>
      </c>
      <c r="P8" s="21"/>
      <c r="S8" s="11"/>
      <c r="T8" s="11"/>
      <c r="U8" s="433"/>
      <c r="V8" s="2"/>
      <c r="W8" s="13"/>
      <c r="X8" s="2"/>
    </row>
    <row r="9" spans="1:24" ht="15.75">
      <c r="A9" s="461"/>
      <c r="B9" s="458" t="s">
        <v>637</v>
      </c>
      <c r="C9" s="451"/>
      <c r="D9" s="79">
        <v>4</v>
      </c>
      <c r="E9" s="47">
        <v>15</v>
      </c>
      <c r="F9" s="46"/>
      <c r="G9" s="46"/>
      <c r="H9" s="46"/>
      <c r="I9" s="46">
        <v>9</v>
      </c>
      <c r="J9" s="46"/>
      <c r="K9" s="46">
        <v>10</v>
      </c>
      <c r="L9" s="46">
        <v>9</v>
      </c>
      <c r="M9" s="46"/>
      <c r="N9" s="46"/>
      <c r="O9" s="48"/>
      <c r="P9" s="21"/>
      <c r="S9" s="11"/>
      <c r="T9" s="11"/>
      <c r="U9" s="433"/>
      <c r="V9" s="2"/>
      <c r="W9" s="13"/>
      <c r="X9" s="2"/>
    </row>
    <row r="10" spans="1:24" ht="15.75">
      <c r="A10" s="461"/>
      <c r="B10" s="458" t="s">
        <v>101</v>
      </c>
      <c r="C10" s="451"/>
      <c r="D10" s="79">
        <v>5</v>
      </c>
      <c r="E10" s="47">
        <v>32</v>
      </c>
      <c r="F10" s="46"/>
      <c r="G10" s="46"/>
      <c r="H10" s="46"/>
      <c r="I10" s="46">
        <v>28</v>
      </c>
      <c r="J10" s="46">
        <v>1</v>
      </c>
      <c r="K10" s="46">
        <v>13</v>
      </c>
      <c r="L10" s="46">
        <v>8</v>
      </c>
      <c r="M10" s="46"/>
      <c r="N10" s="46"/>
      <c r="O10" s="48"/>
      <c r="P10" s="21"/>
      <c r="S10" s="11"/>
      <c r="T10" s="11"/>
      <c r="U10" s="433"/>
      <c r="V10" s="13"/>
      <c r="W10" s="13"/>
      <c r="X10" s="2"/>
    </row>
    <row r="11" spans="1:24" ht="15.75">
      <c r="A11" s="461"/>
      <c r="B11" s="458" t="s">
        <v>634</v>
      </c>
      <c r="C11" s="451"/>
      <c r="D11" s="79">
        <v>6</v>
      </c>
      <c r="E11" s="47">
        <v>52</v>
      </c>
      <c r="F11" s="46">
        <v>1</v>
      </c>
      <c r="G11" s="46">
        <v>1</v>
      </c>
      <c r="H11" s="46"/>
      <c r="I11" s="46">
        <v>46</v>
      </c>
      <c r="J11" s="46">
        <v>8</v>
      </c>
      <c r="K11" s="46">
        <v>49</v>
      </c>
      <c r="L11" s="46">
        <v>49</v>
      </c>
      <c r="M11" s="46">
        <v>2673</v>
      </c>
      <c r="N11" s="46" t="s">
        <v>0</v>
      </c>
      <c r="O11" s="48">
        <v>174</v>
      </c>
      <c r="P11" s="21"/>
      <c r="S11" s="11"/>
      <c r="T11" s="11"/>
      <c r="U11" s="433"/>
      <c r="V11" s="13"/>
      <c r="W11" s="13"/>
      <c r="X11" s="2"/>
    </row>
    <row r="12" spans="1:24" ht="15.75">
      <c r="A12" s="461"/>
      <c r="B12" s="458" t="s">
        <v>283</v>
      </c>
      <c r="C12" s="451"/>
      <c r="D12" s="79">
        <v>7</v>
      </c>
      <c r="E12" s="47">
        <v>14</v>
      </c>
      <c r="F12" s="46"/>
      <c r="G12" s="46"/>
      <c r="H12" s="46"/>
      <c r="I12" s="46">
        <v>19</v>
      </c>
      <c r="J12" s="46"/>
      <c r="K12" s="46">
        <v>20</v>
      </c>
      <c r="L12" s="46"/>
      <c r="M12" s="46"/>
      <c r="N12" s="46"/>
      <c r="O12" s="48"/>
      <c r="P12" s="21"/>
      <c r="S12" s="11"/>
      <c r="T12" s="11"/>
      <c r="U12" s="433"/>
      <c r="V12" s="2"/>
      <c r="W12" s="13"/>
      <c r="X12" s="2"/>
    </row>
    <row r="13" spans="1:24" ht="15.75">
      <c r="A13" s="461"/>
      <c r="B13" s="451" t="s">
        <v>102</v>
      </c>
      <c r="C13" s="459"/>
      <c r="D13" s="79">
        <v>8</v>
      </c>
      <c r="E13" s="47">
        <v>527</v>
      </c>
      <c r="F13" s="46">
        <v>2</v>
      </c>
      <c r="G13" s="46"/>
      <c r="H13" s="46"/>
      <c r="I13" s="46">
        <v>505</v>
      </c>
      <c r="J13" s="46">
        <v>8</v>
      </c>
      <c r="K13" s="46">
        <v>306</v>
      </c>
      <c r="L13" s="46">
        <v>11</v>
      </c>
      <c r="M13" s="46">
        <v>976</v>
      </c>
      <c r="N13" s="46">
        <v>12</v>
      </c>
      <c r="O13" s="48">
        <v>813</v>
      </c>
      <c r="P13" s="21"/>
      <c r="S13" s="11"/>
      <c r="T13" s="11"/>
      <c r="U13" s="433"/>
      <c r="V13" s="2"/>
      <c r="W13" s="13"/>
      <c r="X13" s="2"/>
    </row>
    <row r="14" spans="1:24" ht="15.75">
      <c r="A14" s="461"/>
      <c r="B14" s="455" t="s">
        <v>295</v>
      </c>
      <c r="C14" s="104" t="s">
        <v>662</v>
      </c>
      <c r="D14" s="79">
        <v>9</v>
      </c>
      <c r="E14" s="47">
        <v>77</v>
      </c>
      <c r="F14" s="46"/>
      <c r="G14" s="46"/>
      <c r="H14" s="46"/>
      <c r="I14" s="46">
        <v>67</v>
      </c>
      <c r="J14" s="46">
        <v>4</v>
      </c>
      <c r="K14" s="46">
        <v>28</v>
      </c>
      <c r="L14" s="46"/>
      <c r="M14" s="46">
        <v>105</v>
      </c>
      <c r="N14" s="46">
        <v>12</v>
      </c>
      <c r="O14" s="48">
        <v>47</v>
      </c>
      <c r="P14" s="21"/>
      <c r="S14" s="11"/>
      <c r="T14" s="11"/>
      <c r="U14" s="433"/>
      <c r="V14" s="2"/>
      <c r="W14" s="13"/>
      <c r="X14" s="2"/>
    </row>
    <row r="15" spans="1:24" ht="15.75">
      <c r="A15" s="461"/>
      <c r="B15" s="456"/>
      <c r="C15" s="104" t="s">
        <v>284</v>
      </c>
      <c r="D15" s="79">
        <v>10</v>
      </c>
      <c r="E15" s="47">
        <v>28</v>
      </c>
      <c r="F15" s="46"/>
      <c r="G15" s="46"/>
      <c r="H15" s="46"/>
      <c r="I15" s="46">
        <v>33</v>
      </c>
      <c r="J15" s="46"/>
      <c r="K15" s="46">
        <v>21</v>
      </c>
      <c r="L15" s="46"/>
      <c r="M15" s="46">
        <v>16</v>
      </c>
      <c r="N15" s="46"/>
      <c r="O15" s="48"/>
      <c r="P15" s="21"/>
      <c r="S15" s="11"/>
      <c r="T15" s="11"/>
      <c r="U15" s="433"/>
      <c r="V15" s="2"/>
      <c r="W15" s="13"/>
      <c r="X15" s="2"/>
    </row>
    <row r="16" spans="1:24" ht="15.75">
      <c r="A16" s="461"/>
      <c r="B16" s="456"/>
      <c r="C16" s="104" t="s">
        <v>396</v>
      </c>
      <c r="D16" s="79">
        <v>11</v>
      </c>
      <c r="E16" s="47">
        <v>52</v>
      </c>
      <c r="F16" s="46"/>
      <c r="G16" s="46"/>
      <c r="H16" s="46"/>
      <c r="I16" s="46">
        <v>26</v>
      </c>
      <c r="J16" s="46"/>
      <c r="K16" s="46">
        <v>10</v>
      </c>
      <c r="L16" s="46">
        <v>5</v>
      </c>
      <c r="M16" s="46"/>
      <c r="N16" s="46"/>
      <c r="O16" s="48"/>
      <c r="P16" s="21"/>
      <c r="S16" s="11"/>
      <c r="T16" s="11"/>
      <c r="U16" s="433"/>
      <c r="V16" s="2"/>
      <c r="W16" s="13"/>
      <c r="X16" s="2"/>
    </row>
    <row r="17" spans="1:24" ht="15.75">
      <c r="A17" s="461"/>
      <c r="B17" s="456"/>
      <c r="C17" s="104" t="s">
        <v>155</v>
      </c>
      <c r="D17" s="79">
        <v>12</v>
      </c>
      <c r="E17" s="47">
        <v>75</v>
      </c>
      <c r="F17" s="46"/>
      <c r="G17" s="46"/>
      <c r="H17" s="46"/>
      <c r="I17" s="46">
        <v>81</v>
      </c>
      <c r="J17" s="46"/>
      <c r="K17" s="46">
        <v>53</v>
      </c>
      <c r="L17" s="46"/>
      <c r="M17" s="46">
        <v>462</v>
      </c>
      <c r="N17" s="46"/>
      <c r="O17" s="48">
        <v>50</v>
      </c>
      <c r="P17" s="21"/>
      <c r="S17" s="11"/>
      <c r="T17" s="11"/>
      <c r="U17" s="433"/>
      <c r="V17" s="2"/>
      <c r="W17" s="13"/>
      <c r="X17" s="2"/>
    </row>
    <row r="18" spans="1:24" ht="33.75" customHeight="1">
      <c r="A18" s="461"/>
      <c r="B18" s="456"/>
      <c r="C18" s="104" t="s">
        <v>365</v>
      </c>
      <c r="D18" s="79">
        <v>13</v>
      </c>
      <c r="E18" s="47">
        <v>38</v>
      </c>
      <c r="F18" s="46"/>
      <c r="G18" s="46"/>
      <c r="H18" s="46"/>
      <c r="I18" s="46">
        <v>49</v>
      </c>
      <c r="J18" s="46"/>
      <c r="K18" s="46">
        <v>59</v>
      </c>
      <c r="L18" s="46"/>
      <c r="M18" s="46"/>
      <c r="N18" s="46"/>
      <c r="O18" s="48"/>
      <c r="P18" s="21"/>
      <c r="S18" s="11"/>
      <c r="T18" s="11"/>
      <c r="U18" s="433"/>
      <c r="V18" s="2"/>
      <c r="W18" s="13"/>
      <c r="X18" s="2"/>
    </row>
    <row r="19" spans="1:24" ht="15.75">
      <c r="A19" s="461"/>
      <c r="B19" s="456"/>
      <c r="C19" s="104" t="s">
        <v>433</v>
      </c>
      <c r="D19" s="79">
        <v>14</v>
      </c>
      <c r="E19" s="47">
        <v>125</v>
      </c>
      <c r="F19" s="46">
        <v>2</v>
      </c>
      <c r="G19" s="46"/>
      <c r="H19" s="46"/>
      <c r="I19" s="46">
        <v>116</v>
      </c>
      <c r="J19" s="46"/>
      <c r="K19" s="46">
        <v>38</v>
      </c>
      <c r="L19" s="46">
        <v>6</v>
      </c>
      <c r="M19" s="46">
        <v>210</v>
      </c>
      <c r="N19" s="46"/>
      <c r="O19" s="48"/>
      <c r="P19" s="21"/>
      <c r="S19" s="11"/>
      <c r="T19" s="11"/>
      <c r="U19" s="433"/>
      <c r="V19" s="2"/>
      <c r="W19" s="13"/>
      <c r="X19" s="2"/>
    </row>
    <row r="20" spans="1:24" ht="33.75" customHeight="1">
      <c r="A20" s="461"/>
      <c r="B20" s="456"/>
      <c r="C20" s="104" t="s">
        <v>618</v>
      </c>
      <c r="D20" s="79">
        <v>15</v>
      </c>
      <c r="E20" s="47">
        <v>54</v>
      </c>
      <c r="F20" s="46"/>
      <c r="G20" s="46"/>
      <c r="H20" s="46"/>
      <c r="I20" s="46">
        <v>50</v>
      </c>
      <c r="J20" s="46"/>
      <c r="K20" s="46">
        <v>59</v>
      </c>
      <c r="L20" s="46"/>
      <c r="M20" s="46"/>
      <c r="N20" s="46"/>
      <c r="O20" s="48"/>
      <c r="P20" s="21"/>
      <c r="S20" s="11"/>
      <c r="T20" s="11"/>
      <c r="U20" s="433"/>
      <c r="V20" s="2"/>
      <c r="W20" s="13"/>
      <c r="X20" s="2"/>
    </row>
    <row r="21" spans="1:24" ht="15" customHeight="1">
      <c r="A21" s="462"/>
      <c r="B21" s="457"/>
      <c r="C21" s="104" t="s">
        <v>251</v>
      </c>
      <c r="D21" s="79">
        <v>16</v>
      </c>
      <c r="E21" s="47">
        <v>66</v>
      </c>
      <c r="F21" s="46"/>
      <c r="G21" s="46"/>
      <c r="H21" s="46"/>
      <c r="I21" s="46">
        <v>67</v>
      </c>
      <c r="J21" s="46"/>
      <c r="K21" s="46">
        <v>22</v>
      </c>
      <c r="L21" s="46"/>
      <c r="M21" s="46">
        <v>183</v>
      </c>
      <c r="N21" s="46"/>
      <c r="O21" s="48">
        <v>716</v>
      </c>
      <c r="P21" s="21"/>
      <c r="S21" s="12"/>
      <c r="T21" s="12"/>
      <c r="U21" s="433"/>
      <c r="V21" s="2"/>
      <c r="W21" s="13"/>
      <c r="X21" s="2"/>
    </row>
    <row r="22" spans="1:24" ht="15.75">
      <c r="A22" s="446" t="s">
        <v>364</v>
      </c>
      <c r="B22" s="447"/>
      <c r="C22" s="447"/>
      <c r="D22" s="79">
        <v>17</v>
      </c>
      <c r="E22" s="47">
        <v>437</v>
      </c>
      <c r="F22" s="46">
        <v>19</v>
      </c>
      <c r="G22" s="46">
        <v>13</v>
      </c>
      <c r="H22" s="46">
        <v>9</v>
      </c>
      <c r="I22" s="46">
        <v>372</v>
      </c>
      <c r="J22" s="46">
        <v>11</v>
      </c>
      <c r="K22" s="46">
        <v>215</v>
      </c>
      <c r="L22" s="46">
        <v>107</v>
      </c>
      <c r="M22" s="46">
        <v>13340</v>
      </c>
      <c r="N22" s="46">
        <v>549</v>
      </c>
      <c r="O22" s="48">
        <v>51356</v>
      </c>
      <c r="P22" s="21"/>
      <c r="U22" s="433"/>
      <c r="V22" s="2"/>
      <c r="W22" s="13"/>
      <c r="X22" s="2"/>
    </row>
    <row r="23" spans="1:24" ht="15.75">
      <c r="A23" s="460" t="s">
        <v>178</v>
      </c>
      <c r="B23" s="458" t="s">
        <v>103</v>
      </c>
      <c r="C23" s="451"/>
      <c r="D23" s="79">
        <v>18</v>
      </c>
      <c r="E23" s="47">
        <v>103</v>
      </c>
      <c r="F23" s="46">
        <v>4</v>
      </c>
      <c r="G23" s="46">
        <v>2</v>
      </c>
      <c r="H23" s="46"/>
      <c r="I23" s="46">
        <v>86</v>
      </c>
      <c r="J23" s="46">
        <v>2</v>
      </c>
      <c r="K23" s="46">
        <v>27</v>
      </c>
      <c r="L23" s="46">
        <v>5</v>
      </c>
      <c r="M23" s="46">
        <v>92</v>
      </c>
      <c r="N23" s="46">
        <v>71</v>
      </c>
      <c r="O23" s="48">
        <v>2730</v>
      </c>
      <c r="P23" s="21"/>
      <c r="U23" s="433"/>
      <c r="V23" s="2"/>
      <c r="W23" s="13"/>
      <c r="X23" s="2"/>
    </row>
    <row r="24" spans="1:24" ht="15.75">
      <c r="A24" s="461"/>
      <c r="B24" s="458" t="s">
        <v>200</v>
      </c>
      <c r="C24" s="451"/>
      <c r="D24" s="79">
        <v>19</v>
      </c>
      <c r="E24" s="47">
        <v>5</v>
      </c>
      <c r="F24" s="46">
        <v>1</v>
      </c>
      <c r="G24" s="46">
        <v>1</v>
      </c>
      <c r="H24" s="46">
        <v>1</v>
      </c>
      <c r="I24" s="46"/>
      <c r="J24" s="46"/>
      <c r="K24" s="46"/>
      <c r="L24" s="46"/>
      <c r="M24" s="46"/>
      <c r="N24" s="46"/>
      <c r="O24" s="48"/>
      <c r="P24" s="21"/>
      <c r="U24" s="433"/>
      <c r="V24" s="2"/>
      <c r="W24" s="13"/>
      <c r="X24" s="14"/>
    </row>
    <row r="25" spans="1:24" ht="15.75">
      <c r="A25" s="461"/>
      <c r="B25" s="458" t="s">
        <v>465</v>
      </c>
      <c r="C25" s="451"/>
      <c r="D25" s="79">
        <v>20</v>
      </c>
      <c r="E25" s="47">
        <v>48</v>
      </c>
      <c r="F25" s="46">
        <v>2</v>
      </c>
      <c r="G25" s="46"/>
      <c r="H25" s="46"/>
      <c r="I25" s="46">
        <v>50</v>
      </c>
      <c r="J25" s="46"/>
      <c r="K25" s="46">
        <v>78</v>
      </c>
      <c r="L25" s="46">
        <v>75</v>
      </c>
      <c r="M25" s="46" t="s">
        <v>0</v>
      </c>
      <c r="N25" s="46" t="s">
        <v>0</v>
      </c>
      <c r="O25" s="48">
        <v>529</v>
      </c>
      <c r="P25" s="21"/>
      <c r="U25" s="433"/>
      <c r="V25" s="2"/>
      <c r="W25" s="13"/>
      <c r="X25" s="14"/>
    </row>
    <row r="26" spans="1:24" ht="15.75">
      <c r="A26" s="461"/>
      <c r="B26" s="45" t="s">
        <v>295</v>
      </c>
      <c r="C26" s="103" t="s">
        <v>291</v>
      </c>
      <c r="D26" s="79">
        <v>21</v>
      </c>
      <c r="E26" s="47">
        <v>6</v>
      </c>
      <c r="F26" s="46">
        <v>1</v>
      </c>
      <c r="G26" s="46"/>
      <c r="H26" s="46"/>
      <c r="I26" s="46">
        <v>7</v>
      </c>
      <c r="J26" s="46"/>
      <c r="K26" s="46">
        <v>17</v>
      </c>
      <c r="L26" s="46">
        <v>17</v>
      </c>
      <c r="M26" s="46" t="s">
        <v>0</v>
      </c>
      <c r="N26" s="46" t="s">
        <v>0</v>
      </c>
      <c r="O26" s="48">
        <v>76</v>
      </c>
      <c r="P26" s="21"/>
      <c r="U26" s="433"/>
      <c r="V26" s="2"/>
      <c r="W26" s="13"/>
      <c r="X26" s="2"/>
    </row>
    <row r="27" spans="1:24" ht="15.75">
      <c r="A27" s="461"/>
      <c r="B27" s="458" t="s">
        <v>201</v>
      </c>
      <c r="C27" s="451"/>
      <c r="D27" s="79">
        <v>22</v>
      </c>
      <c r="E27" s="47">
        <v>189</v>
      </c>
      <c r="F27" s="46">
        <v>11</v>
      </c>
      <c r="G27" s="46">
        <v>9</v>
      </c>
      <c r="H27" s="46">
        <v>7</v>
      </c>
      <c r="I27" s="46">
        <v>153</v>
      </c>
      <c r="J27" s="46">
        <v>3</v>
      </c>
      <c r="K27" s="46">
        <v>90</v>
      </c>
      <c r="L27" s="46">
        <v>18</v>
      </c>
      <c r="M27" s="46">
        <v>505</v>
      </c>
      <c r="N27" s="46">
        <v>478</v>
      </c>
      <c r="O27" s="48">
        <v>45014</v>
      </c>
      <c r="P27" s="21"/>
      <c r="S27" s="11"/>
      <c r="T27" s="11"/>
      <c r="U27" s="38"/>
      <c r="V27" s="2"/>
      <c r="W27" s="2"/>
      <c r="X27" s="2"/>
    </row>
    <row r="28" spans="1:24" ht="15.75">
      <c r="A28" s="461"/>
      <c r="B28" s="45" t="s">
        <v>295</v>
      </c>
      <c r="C28" s="103" t="s">
        <v>513</v>
      </c>
      <c r="D28" s="79">
        <v>23</v>
      </c>
      <c r="E28" s="47">
        <v>81</v>
      </c>
      <c r="F28" s="46">
        <v>3</v>
      </c>
      <c r="G28" s="46">
        <v>2</v>
      </c>
      <c r="H28" s="46">
        <v>2</v>
      </c>
      <c r="I28" s="46">
        <v>66</v>
      </c>
      <c r="J28" s="46">
        <v>1</v>
      </c>
      <c r="K28" s="46">
        <v>39</v>
      </c>
      <c r="L28" s="46">
        <v>1</v>
      </c>
      <c r="M28" s="46">
        <v>120</v>
      </c>
      <c r="N28" s="46">
        <v>120</v>
      </c>
      <c r="O28" s="48">
        <v>44095</v>
      </c>
      <c r="P28" s="21"/>
      <c r="U28" s="38"/>
      <c r="V28" s="2"/>
      <c r="W28" s="2"/>
      <c r="X28" s="2"/>
    </row>
    <row r="29" spans="1:24" ht="15.75">
      <c r="A29" s="461"/>
      <c r="B29" s="458" t="s">
        <v>202</v>
      </c>
      <c r="C29" s="451"/>
      <c r="D29" s="79">
        <v>24</v>
      </c>
      <c r="E29" s="47">
        <v>28</v>
      </c>
      <c r="F29" s="46"/>
      <c r="G29" s="46"/>
      <c r="H29" s="46"/>
      <c r="I29" s="46">
        <v>28</v>
      </c>
      <c r="J29" s="46"/>
      <c r="K29" s="46">
        <v>2</v>
      </c>
      <c r="L29" s="46">
        <v>2</v>
      </c>
      <c r="M29" s="46">
        <v>12731</v>
      </c>
      <c r="N29" s="46"/>
      <c r="O29" s="48">
        <v>481</v>
      </c>
      <c r="P29" s="21"/>
      <c r="V29" s="2"/>
      <c r="W29" s="2"/>
      <c r="X29" s="2"/>
    </row>
    <row r="30" spans="1:24" ht="33.75" customHeight="1">
      <c r="A30" s="462"/>
      <c r="B30" s="458" t="s">
        <v>203</v>
      </c>
      <c r="C30" s="451"/>
      <c r="D30" s="79">
        <v>25</v>
      </c>
      <c r="E30" s="47">
        <v>4</v>
      </c>
      <c r="F30" s="46"/>
      <c r="G30" s="46"/>
      <c r="H30" s="46"/>
      <c r="I30" s="46">
        <v>4</v>
      </c>
      <c r="J30" s="46"/>
      <c r="K30" s="46">
        <v>3</v>
      </c>
      <c r="L30" s="46"/>
      <c r="M30" s="46"/>
      <c r="N30" s="46"/>
      <c r="O30" s="48"/>
      <c r="P30" s="21"/>
      <c r="V30" s="2"/>
      <c r="W30" s="2"/>
      <c r="X30" s="2"/>
    </row>
    <row r="31" spans="1:24" ht="33.75" customHeight="1">
      <c r="A31" s="446" t="s">
        <v>388</v>
      </c>
      <c r="B31" s="447"/>
      <c r="C31" s="447"/>
      <c r="D31" s="79">
        <v>26</v>
      </c>
      <c r="E31" s="47">
        <v>397</v>
      </c>
      <c r="F31" s="46">
        <v>8</v>
      </c>
      <c r="G31" s="46">
        <v>5</v>
      </c>
      <c r="H31" s="46">
        <v>5</v>
      </c>
      <c r="I31" s="46">
        <v>373</v>
      </c>
      <c r="J31" s="46">
        <v>13</v>
      </c>
      <c r="K31" s="46">
        <v>245</v>
      </c>
      <c r="L31" s="46">
        <v>174</v>
      </c>
      <c r="M31" s="46">
        <v>425</v>
      </c>
      <c r="N31" s="46">
        <v>425</v>
      </c>
      <c r="O31" s="48">
        <v>10189</v>
      </c>
      <c r="P31" s="21"/>
      <c r="V31" s="2"/>
      <c r="W31" s="2"/>
      <c r="X31" s="2"/>
    </row>
    <row r="32" spans="1:24" ht="15.75">
      <c r="A32" s="448" t="s">
        <v>466</v>
      </c>
      <c r="B32" s="451" t="s">
        <v>253</v>
      </c>
      <c r="C32" s="452"/>
      <c r="D32" s="79">
        <v>27</v>
      </c>
      <c r="E32" s="47">
        <v>18</v>
      </c>
      <c r="F32" s="46"/>
      <c r="G32" s="46"/>
      <c r="H32" s="46"/>
      <c r="I32" s="46">
        <v>14</v>
      </c>
      <c r="J32" s="46"/>
      <c r="K32" s="46">
        <v>3</v>
      </c>
      <c r="L32" s="46">
        <v>3</v>
      </c>
      <c r="M32" s="46">
        <v>20</v>
      </c>
      <c r="N32" s="46">
        <v>20</v>
      </c>
      <c r="O32" s="48">
        <v>1609</v>
      </c>
      <c r="P32" s="21"/>
      <c r="V32" s="2"/>
      <c r="W32" s="2"/>
      <c r="X32" s="2"/>
    </row>
    <row r="33" spans="1:24" ht="15.75">
      <c r="A33" s="449"/>
      <c r="B33" s="451" t="s">
        <v>438</v>
      </c>
      <c r="C33" s="452"/>
      <c r="D33" s="79">
        <v>28</v>
      </c>
      <c r="E33" s="47">
        <v>119</v>
      </c>
      <c r="F33" s="46">
        <v>3</v>
      </c>
      <c r="G33" s="46">
        <v>2</v>
      </c>
      <c r="H33" s="46">
        <v>2</v>
      </c>
      <c r="I33" s="46">
        <v>108</v>
      </c>
      <c r="J33" s="46">
        <v>1</v>
      </c>
      <c r="K33" s="46">
        <v>134</v>
      </c>
      <c r="L33" s="46">
        <v>124</v>
      </c>
      <c r="M33" s="46">
        <v>161</v>
      </c>
      <c r="N33" s="46">
        <v>161</v>
      </c>
      <c r="O33" s="48">
        <v>8344</v>
      </c>
      <c r="P33" s="21"/>
      <c r="S33" s="97"/>
      <c r="V33" s="2"/>
      <c r="W33" s="2"/>
      <c r="X33" s="2"/>
    </row>
    <row r="34" spans="1:24" ht="15.75">
      <c r="A34" s="449"/>
      <c r="B34" s="451" t="s">
        <v>439</v>
      </c>
      <c r="C34" s="452"/>
      <c r="D34" s="79">
        <v>29</v>
      </c>
      <c r="E34" s="47">
        <v>73</v>
      </c>
      <c r="F34" s="46">
        <v>1</v>
      </c>
      <c r="G34" s="46"/>
      <c r="H34" s="46"/>
      <c r="I34" s="46">
        <v>75</v>
      </c>
      <c r="J34" s="46">
        <v>8</v>
      </c>
      <c r="K34" s="46">
        <v>14</v>
      </c>
      <c r="L34" s="46">
        <v>2</v>
      </c>
      <c r="M34" s="46">
        <v>6</v>
      </c>
      <c r="N34" s="46">
        <v>6</v>
      </c>
      <c r="O34" s="48"/>
      <c r="P34" s="21"/>
      <c r="V34" s="2"/>
      <c r="W34" s="2"/>
      <c r="X34" s="2"/>
    </row>
    <row r="35" spans="1:24" ht="15.75">
      <c r="A35" s="449"/>
      <c r="B35" s="451" t="s">
        <v>440</v>
      </c>
      <c r="C35" s="452"/>
      <c r="D35" s="79">
        <v>30</v>
      </c>
      <c r="E35" s="47">
        <v>1</v>
      </c>
      <c r="F35" s="46"/>
      <c r="G35" s="46"/>
      <c r="H35" s="46"/>
      <c r="I35" s="46">
        <v>1</v>
      </c>
      <c r="J35" s="46"/>
      <c r="K35" s="46"/>
      <c r="L35" s="46"/>
      <c r="M35" s="46">
        <v>22</v>
      </c>
      <c r="N35" s="46">
        <v>22</v>
      </c>
      <c r="O35" s="48"/>
      <c r="P35" s="21"/>
      <c r="V35" s="2"/>
      <c r="W35" s="2"/>
      <c r="X35" s="2"/>
    </row>
    <row r="36" spans="1:24" ht="15.75">
      <c r="A36" s="449"/>
      <c r="B36" s="451" t="s">
        <v>389</v>
      </c>
      <c r="C36" s="452"/>
      <c r="D36" s="79">
        <v>31</v>
      </c>
      <c r="E36" s="47">
        <v>7</v>
      </c>
      <c r="F36" s="46">
        <v>1</v>
      </c>
      <c r="G36" s="46">
        <v>1</v>
      </c>
      <c r="H36" s="46">
        <v>1</v>
      </c>
      <c r="I36" s="46">
        <v>5</v>
      </c>
      <c r="J36" s="46"/>
      <c r="K36" s="46">
        <v>7</v>
      </c>
      <c r="L36" s="46">
        <v>7</v>
      </c>
      <c r="M36" s="46"/>
      <c r="N36" s="46"/>
      <c r="O36" s="48">
        <v>30</v>
      </c>
      <c r="P36" s="21"/>
      <c r="V36" s="2"/>
      <c r="W36" s="2"/>
      <c r="X36" s="2"/>
    </row>
    <row r="37" spans="1:24" ht="15.75">
      <c r="A37" s="450"/>
      <c r="B37" s="451" t="s">
        <v>390</v>
      </c>
      <c r="C37" s="452"/>
      <c r="D37" s="79">
        <v>32</v>
      </c>
      <c r="E37" s="47">
        <v>149</v>
      </c>
      <c r="F37" s="46">
        <v>3</v>
      </c>
      <c r="G37" s="46">
        <v>2</v>
      </c>
      <c r="H37" s="46">
        <v>2</v>
      </c>
      <c r="I37" s="46">
        <v>138</v>
      </c>
      <c r="J37" s="46">
        <v>2</v>
      </c>
      <c r="K37" s="46">
        <v>63</v>
      </c>
      <c r="L37" s="46">
        <v>22</v>
      </c>
      <c r="M37" s="46">
        <v>216</v>
      </c>
      <c r="N37" s="46">
        <v>216</v>
      </c>
      <c r="O37" s="48">
        <v>206</v>
      </c>
      <c r="P37" s="21"/>
      <c r="V37" s="2"/>
      <c r="W37" s="2"/>
      <c r="X37" s="2"/>
    </row>
    <row r="38" spans="1:24" ht="15.75">
      <c r="A38" s="446" t="s">
        <v>51</v>
      </c>
      <c r="B38" s="447"/>
      <c r="C38" s="447"/>
      <c r="D38" s="79">
        <v>33</v>
      </c>
      <c r="E38" s="47">
        <v>275</v>
      </c>
      <c r="F38" s="46">
        <v>9</v>
      </c>
      <c r="G38" s="46">
        <v>3</v>
      </c>
      <c r="H38" s="46">
        <v>3</v>
      </c>
      <c r="I38" s="46">
        <v>215</v>
      </c>
      <c r="J38" s="46">
        <v>8</v>
      </c>
      <c r="K38" s="46">
        <v>108</v>
      </c>
      <c r="L38" s="46">
        <v>32</v>
      </c>
      <c r="M38" s="46">
        <v>303</v>
      </c>
      <c r="N38" s="46">
        <v>303</v>
      </c>
      <c r="O38" s="48">
        <v>29811</v>
      </c>
      <c r="P38" s="21"/>
      <c r="V38" s="2"/>
      <c r="W38" s="2"/>
      <c r="X38" s="2"/>
    </row>
    <row r="39" spans="1:24" ht="15.75">
      <c r="A39" s="448" t="s">
        <v>204</v>
      </c>
      <c r="B39" s="451" t="s">
        <v>285</v>
      </c>
      <c r="C39" s="452"/>
      <c r="D39" s="79">
        <v>34</v>
      </c>
      <c r="E39" s="47">
        <v>88</v>
      </c>
      <c r="F39" s="46">
        <v>4</v>
      </c>
      <c r="G39" s="46">
        <v>3</v>
      </c>
      <c r="H39" s="46">
        <v>3</v>
      </c>
      <c r="I39" s="46">
        <v>70</v>
      </c>
      <c r="J39" s="46">
        <v>4</v>
      </c>
      <c r="K39" s="46">
        <v>39</v>
      </c>
      <c r="L39" s="46">
        <v>7</v>
      </c>
      <c r="M39" s="46">
        <v>272</v>
      </c>
      <c r="N39" s="46">
        <v>272</v>
      </c>
      <c r="O39" s="48">
        <v>6055</v>
      </c>
      <c r="P39" s="21"/>
      <c r="V39" s="2"/>
      <c r="W39" s="2"/>
      <c r="X39" s="2"/>
    </row>
    <row r="40" spans="1:24" ht="15.75">
      <c r="A40" s="449"/>
      <c r="B40" s="451" t="s">
        <v>85</v>
      </c>
      <c r="C40" s="452"/>
      <c r="D40" s="79">
        <v>35</v>
      </c>
      <c r="E40" s="47">
        <v>37</v>
      </c>
      <c r="F40" s="46"/>
      <c r="G40" s="46"/>
      <c r="H40" s="46"/>
      <c r="I40" s="46">
        <v>31</v>
      </c>
      <c r="J40" s="46">
        <v>1</v>
      </c>
      <c r="K40" s="46">
        <v>14</v>
      </c>
      <c r="L40" s="46"/>
      <c r="M40" s="46">
        <v>14</v>
      </c>
      <c r="N40" s="46">
        <v>14</v>
      </c>
      <c r="O40" s="48">
        <v>4170</v>
      </c>
      <c r="P40" s="21"/>
      <c r="V40" s="2"/>
      <c r="W40" s="2"/>
      <c r="X40" s="2"/>
    </row>
    <row r="41" spans="1:24" ht="33.75" customHeight="1">
      <c r="A41" s="449"/>
      <c r="B41" s="453" t="s">
        <v>205</v>
      </c>
      <c r="C41" s="454"/>
      <c r="D41" s="79">
        <v>36</v>
      </c>
      <c r="E41" s="47">
        <v>8</v>
      </c>
      <c r="F41" s="46"/>
      <c r="G41" s="46"/>
      <c r="H41" s="46"/>
      <c r="I41" s="46">
        <v>8</v>
      </c>
      <c r="J41" s="46"/>
      <c r="K41" s="46">
        <v>14</v>
      </c>
      <c r="L41" s="46">
        <v>11</v>
      </c>
      <c r="M41" s="46"/>
      <c r="N41" s="46"/>
      <c r="O41" s="48">
        <v>16228</v>
      </c>
      <c r="P41" s="21"/>
      <c r="V41" s="2"/>
      <c r="W41" s="2"/>
      <c r="X41" s="2"/>
    </row>
    <row r="42" spans="1:22" ht="15.75">
      <c r="A42" s="449"/>
      <c r="B42" s="451" t="s">
        <v>257</v>
      </c>
      <c r="C42" s="452"/>
      <c r="D42" s="79">
        <v>37</v>
      </c>
      <c r="E42" s="47">
        <v>15</v>
      </c>
      <c r="F42" s="46">
        <v>3</v>
      </c>
      <c r="G42" s="46"/>
      <c r="H42" s="46"/>
      <c r="I42" s="46">
        <v>7</v>
      </c>
      <c r="J42" s="46"/>
      <c r="K42" s="46">
        <v>3</v>
      </c>
      <c r="L42" s="46"/>
      <c r="M42" s="46"/>
      <c r="N42" s="46"/>
      <c r="O42" s="48">
        <v>2150</v>
      </c>
      <c r="P42" s="21"/>
      <c r="V42" s="2"/>
    </row>
    <row r="43" spans="1:16" ht="15.75">
      <c r="A43" s="450"/>
      <c r="B43" s="451" t="s">
        <v>258</v>
      </c>
      <c r="C43" s="452"/>
      <c r="D43" s="79">
        <v>38</v>
      </c>
      <c r="E43" s="47">
        <v>32</v>
      </c>
      <c r="F43" s="46"/>
      <c r="G43" s="46"/>
      <c r="H43" s="46"/>
      <c r="I43" s="46">
        <v>29</v>
      </c>
      <c r="J43" s="46"/>
      <c r="K43" s="46">
        <v>5</v>
      </c>
      <c r="L43" s="46">
        <v>1</v>
      </c>
      <c r="M43" s="46">
        <v>8</v>
      </c>
      <c r="N43" s="46">
        <v>8</v>
      </c>
      <c r="O43" s="48">
        <v>838</v>
      </c>
      <c r="P43" s="21"/>
    </row>
    <row r="44" spans="1:16" ht="33.75" customHeight="1">
      <c r="A44" s="446" t="s">
        <v>476</v>
      </c>
      <c r="B44" s="447"/>
      <c r="C44" s="447"/>
      <c r="D44" s="79">
        <v>39</v>
      </c>
      <c r="E44" s="47">
        <v>145</v>
      </c>
      <c r="F44" s="46">
        <v>7</v>
      </c>
      <c r="G44" s="46">
        <v>2</v>
      </c>
      <c r="H44" s="46">
        <v>2</v>
      </c>
      <c r="I44" s="46">
        <v>128</v>
      </c>
      <c r="J44" s="46"/>
      <c r="K44" s="46">
        <v>46</v>
      </c>
      <c r="L44" s="46">
        <v>15</v>
      </c>
      <c r="M44" s="46">
        <v>152</v>
      </c>
      <c r="N44" s="46">
        <v>16</v>
      </c>
      <c r="O44" s="48">
        <v>7728</v>
      </c>
      <c r="P44" s="21"/>
    </row>
    <row r="45" spans="1:16" ht="33.75" customHeight="1">
      <c r="A45" s="446" t="s">
        <v>206</v>
      </c>
      <c r="B45" s="447"/>
      <c r="C45" s="447"/>
      <c r="D45" s="79">
        <v>40</v>
      </c>
      <c r="E45" s="47">
        <v>108</v>
      </c>
      <c r="F45" s="46"/>
      <c r="G45" s="46"/>
      <c r="H45" s="46"/>
      <c r="I45" s="46">
        <v>127</v>
      </c>
      <c r="J45" s="46"/>
      <c r="K45" s="46">
        <v>108</v>
      </c>
      <c r="L45" s="46">
        <v>24</v>
      </c>
      <c r="M45" s="46"/>
      <c r="N45" s="46"/>
      <c r="O45" s="48"/>
      <c r="P45" s="21"/>
    </row>
    <row r="46" spans="1:16" ht="48.75" customHeight="1">
      <c r="A46" s="446" t="s">
        <v>207</v>
      </c>
      <c r="B46" s="447"/>
      <c r="C46" s="447"/>
      <c r="D46" s="79">
        <v>41</v>
      </c>
      <c r="E46" s="47">
        <v>40</v>
      </c>
      <c r="F46" s="46"/>
      <c r="G46" s="46"/>
      <c r="H46" s="46"/>
      <c r="I46" s="46">
        <v>40</v>
      </c>
      <c r="J46" s="46"/>
      <c r="K46" s="46">
        <v>17</v>
      </c>
      <c r="L46" s="46"/>
      <c r="M46" s="46"/>
      <c r="N46" s="46"/>
      <c r="O46" s="48"/>
      <c r="P46" s="21"/>
    </row>
    <row r="47" spans="1:16" ht="16.5" thickBot="1">
      <c r="A47" s="446" t="s">
        <v>48</v>
      </c>
      <c r="B47" s="447"/>
      <c r="C47" s="447"/>
      <c r="D47" s="79">
        <v>42</v>
      </c>
      <c r="E47" s="47">
        <v>130</v>
      </c>
      <c r="F47" s="46"/>
      <c r="G47" s="46"/>
      <c r="H47" s="46"/>
      <c r="I47" s="46">
        <v>86</v>
      </c>
      <c r="J47" s="46">
        <v>16</v>
      </c>
      <c r="K47" s="46">
        <v>39</v>
      </c>
      <c r="L47" s="46">
        <v>3</v>
      </c>
      <c r="M47" s="46">
        <v>245</v>
      </c>
      <c r="N47" s="46"/>
      <c r="O47" s="48">
        <v>1842</v>
      </c>
      <c r="P47" s="21"/>
    </row>
    <row r="48" spans="1:16" ht="17.25" thickBot="1">
      <c r="A48" s="479" t="s">
        <v>167</v>
      </c>
      <c r="B48" s="480"/>
      <c r="C48" s="481"/>
      <c r="D48" s="75">
        <v>43</v>
      </c>
      <c r="E48" s="53">
        <f aca="true" t="shared" si="0" ref="E48:O48">SUM(E6:E47)</f>
        <v>7606</v>
      </c>
      <c r="F48" s="54">
        <f t="shared" si="0"/>
        <v>161</v>
      </c>
      <c r="G48" s="54">
        <f t="shared" si="0"/>
        <v>90</v>
      </c>
      <c r="H48" s="54">
        <f t="shared" si="0"/>
        <v>70</v>
      </c>
      <c r="I48" s="54">
        <f t="shared" si="0"/>
        <v>6965</v>
      </c>
      <c r="J48" s="54">
        <f t="shared" si="0"/>
        <v>570</v>
      </c>
      <c r="K48" s="54">
        <f t="shared" si="0"/>
        <v>4655</v>
      </c>
      <c r="L48" s="54">
        <f t="shared" si="0"/>
        <v>1587</v>
      </c>
      <c r="M48" s="54">
        <f t="shared" si="0"/>
        <v>89648</v>
      </c>
      <c r="N48" s="54">
        <f t="shared" si="0"/>
        <v>4200</v>
      </c>
      <c r="O48" s="55">
        <f t="shared" si="0"/>
        <v>339317</v>
      </c>
      <c r="P48" s="21"/>
    </row>
    <row r="49" ht="18" customHeight="1">
      <c r="P49" s="21"/>
    </row>
    <row r="50" spans="5:14" ht="18.75" customHeight="1">
      <c r="E50" s="37"/>
      <c r="F50" s="37"/>
      <c r="G50" s="37"/>
      <c r="H50" s="37"/>
      <c r="I50" s="37"/>
      <c r="J50" s="37"/>
      <c r="K50" s="37"/>
      <c r="L50" s="37"/>
      <c r="M50" s="37"/>
      <c r="N50" s="37"/>
    </row>
  </sheetData>
  <sheetProtection/>
  <mergeCells count="52">
    <mergeCell ref="A44:C44"/>
    <mergeCell ref="E2:E4"/>
    <mergeCell ref="F2:F4"/>
    <mergeCell ref="G2:G4"/>
    <mergeCell ref="B37:C37"/>
    <mergeCell ref="B30:C30"/>
    <mergeCell ref="A6:C6"/>
    <mergeCell ref="B13:C13"/>
    <mergeCell ref="A7:C7"/>
    <mergeCell ref="A2:C2"/>
    <mergeCell ref="A48:C48"/>
    <mergeCell ref="A45:C45"/>
    <mergeCell ref="A46:C46"/>
    <mergeCell ref="A47:C47"/>
    <mergeCell ref="A4:C4"/>
    <mergeCell ref="A5:C5"/>
    <mergeCell ref="A8:A21"/>
    <mergeCell ref="B10:C10"/>
    <mergeCell ref="B11:C11"/>
    <mergeCell ref="B12:C12"/>
    <mergeCell ref="J2:J4"/>
    <mergeCell ref="D2:D4"/>
    <mergeCell ref="I2:I4"/>
    <mergeCell ref="K2:K4"/>
    <mergeCell ref="M2:N3"/>
    <mergeCell ref="O2:O4"/>
    <mergeCell ref="H3:H4"/>
    <mergeCell ref="L3:L4"/>
    <mergeCell ref="B14:B21"/>
    <mergeCell ref="B9:C9"/>
    <mergeCell ref="B8:C8"/>
    <mergeCell ref="A22:C22"/>
    <mergeCell ref="A23:A30"/>
    <mergeCell ref="B23:C23"/>
    <mergeCell ref="B24:C24"/>
    <mergeCell ref="B25:C25"/>
    <mergeCell ref="B29:C29"/>
    <mergeCell ref="B27:C27"/>
    <mergeCell ref="A31:C31"/>
    <mergeCell ref="A32:A37"/>
    <mergeCell ref="B32:C32"/>
    <mergeCell ref="B34:C34"/>
    <mergeCell ref="B36:C36"/>
    <mergeCell ref="B33:C33"/>
    <mergeCell ref="B35:C35"/>
    <mergeCell ref="A38:C38"/>
    <mergeCell ref="A39:A43"/>
    <mergeCell ref="B40:C40"/>
    <mergeCell ref="B42:C42"/>
    <mergeCell ref="B39:C39"/>
    <mergeCell ref="B41:C41"/>
    <mergeCell ref="B43:C43"/>
  </mergeCells>
  <dataValidations count="3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8:O4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11 N8 M25:N26">
      <formula1>"x"</formula1>
    </dataValidation>
    <dataValidation type="whole" operator="notBetween" allowBlank="1" showInputMessage="1" showErrorMessage="1" sqref="E6:O7 E8:M11 N9:N10 O8:O11 E12:O24 E25:L26 O25:O26 E27:O4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N48"/>
  <sheetViews>
    <sheetView showZeros="0" zoomScale="70" zoomScaleNormal="70" zoomScaleSheetLayoutView="50" zoomScalePageLayoutView="0" workbookViewId="0" topLeftCell="A1">
      <selection activeCell="A1" sqref="A1:C1"/>
    </sheetView>
  </sheetViews>
  <sheetFormatPr defaultColWidth="8.796875" defaultRowHeight="15"/>
  <cols>
    <col min="1" max="1" width="8" style="4" customWidth="1"/>
    <col min="2" max="2" width="6" style="4" customWidth="1"/>
    <col min="3" max="3" width="46.3984375" style="4" customWidth="1"/>
    <col min="4" max="4" width="3.59765625" style="4" customWidth="1"/>
    <col min="5" max="5" width="9.8984375" style="8" customWidth="1"/>
    <col min="6" max="10" width="9.8984375" style="4" customWidth="1"/>
    <col min="11" max="11" width="10.5" style="4" customWidth="1"/>
    <col min="12" max="12" width="12.69921875" style="4" customWidth="1"/>
    <col min="13" max="13" width="11.19921875" style="4" bestFit="1" customWidth="1"/>
    <col min="14" max="16384" width="9" style="4" customWidth="1"/>
  </cols>
  <sheetData>
    <row r="1" spans="1:13" ht="63" customHeight="1">
      <c r="A1" s="554" t="s">
        <v>49</v>
      </c>
      <c r="B1" s="555"/>
      <c r="C1" s="556"/>
      <c r="D1" s="557" t="s">
        <v>159</v>
      </c>
      <c r="E1" s="560" t="s">
        <v>208</v>
      </c>
      <c r="F1" s="544" t="s">
        <v>432</v>
      </c>
      <c r="G1" s="544" t="s">
        <v>294</v>
      </c>
      <c r="H1" s="105" t="s">
        <v>295</v>
      </c>
      <c r="I1" s="517" t="s">
        <v>209</v>
      </c>
      <c r="J1" s="517" t="s">
        <v>296</v>
      </c>
      <c r="K1" s="520" t="s">
        <v>467</v>
      </c>
      <c r="L1" s="523" t="s">
        <v>302</v>
      </c>
      <c r="M1" s="524"/>
    </row>
    <row r="2" spans="1:13" ht="79.5" customHeight="1">
      <c r="A2" s="106"/>
      <c r="B2" s="107"/>
      <c r="C2" s="108"/>
      <c r="D2" s="558"/>
      <c r="E2" s="510"/>
      <c r="F2" s="545"/>
      <c r="G2" s="545"/>
      <c r="H2" s="527" t="s">
        <v>100</v>
      </c>
      <c r="I2" s="518"/>
      <c r="J2" s="518"/>
      <c r="K2" s="521"/>
      <c r="L2" s="525"/>
      <c r="M2" s="526"/>
    </row>
    <row r="3" spans="1:13" ht="96" customHeight="1" thickBot="1">
      <c r="A3" s="551" t="s">
        <v>650</v>
      </c>
      <c r="B3" s="552"/>
      <c r="C3" s="553"/>
      <c r="D3" s="559"/>
      <c r="E3" s="561"/>
      <c r="F3" s="546"/>
      <c r="G3" s="546"/>
      <c r="H3" s="528"/>
      <c r="I3" s="547"/>
      <c r="J3" s="519"/>
      <c r="K3" s="522"/>
      <c r="L3" s="109" t="s">
        <v>661</v>
      </c>
      <c r="M3" s="110" t="s">
        <v>399</v>
      </c>
    </row>
    <row r="4" spans="1:13" ht="21" thickBot="1">
      <c r="A4" s="548" t="s">
        <v>422</v>
      </c>
      <c r="B4" s="549"/>
      <c r="C4" s="550"/>
      <c r="D4" s="111" t="s">
        <v>468</v>
      </c>
      <c r="E4" s="112">
        <v>1</v>
      </c>
      <c r="F4" s="113">
        <v>2</v>
      </c>
      <c r="G4" s="114">
        <v>3</v>
      </c>
      <c r="H4" s="113">
        <v>4</v>
      </c>
      <c r="I4" s="113">
        <v>5</v>
      </c>
      <c r="J4" s="114">
        <v>6</v>
      </c>
      <c r="K4" s="113">
        <v>7</v>
      </c>
      <c r="L4" s="114">
        <v>8</v>
      </c>
      <c r="M4" s="115">
        <v>9</v>
      </c>
    </row>
    <row r="5" spans="1:13" ht="20.25">
      <c r="A5" s="530" t="s">
        <v>158</v>
      </c>
      <c r="B5" s="531"/>
      <c r="C5" s="532"/>
      <c r="D5" s="116">
        <v>1</v>
      </c>
      <c r="E5" s="67">
        <v>720</v>
      </c>
      <c r="F5" s="68">
        <v>10</v>
      </c>
      <c r="G5" s="68">
        <v>3</v>
      </c>
      <c r="H5" s="68">
        <v>3</v>
      </c>
      <c r="I5" s="68">
        <v>705</v>
      </c>
      <c r="J5" s="68">
        <v>47</v>
      </c>
      <c r="K5" s="68">
        <v>309</v>
      </c>
      <c r="L5" s="68">
        <v>41</v>
      </c>
      <c r="M5" s="149">
        <v>29</v>
      </c>
    </row>
    <row r="6" spans="1:13" ht="39" customHeight="1">
      <c r="A6" s="507" t="s">
        <v>724</v>
      </c>
      <c r="B6" s="533"/>
      <c r="C6" s="534"/>
      <c r="D6" s="117">
        <v>2</v>
      </c>
      <c r="E6" s="356">
        <v>593</v>
      </c>
      <c r="F6" s="120">
        <v>3</v>
      </c>
      <c r="G6" s="120">
        <v>2</v>
      </c>
      <c r="H6" s="120"/>
      <c r="I6" s="120">
        <v>544</v>
      </c>
      <c r="J6" s="120">
        <v>10</v>
      </c>
      <c r="K6" s="120">
        <v>267</v>
      </c>
      <c r="L6" s="120">
        <v>20</v>
      </c>
      <c r="M6" s="121">
        <v>20</v>
      </c>
    </row>
    <row r="7" spans="1:13" ht="39" customHeight="1">
      <c r="A7" s="538" t="s">
        <v>651</v>
      </c>
      <c r="B7" s="539"/>
      <c r="C7" s="119" t="s">
        <v>136</v>
      </c>
      <c r="D7" s="117">
        <v>3</v>
      </c>
      <c r="E7" s="356">
        <v>217</v>
      </c>
      <c r="F7" s="120">
        <v>4</v>
      </c>
      <c r="G7" s="120"/>
      <c r="H7" s="120"/>
      <c r="I7" s="120">
        <v>160</v>
      </c>
      <c r="J7" s="120">
        <v>6</v>
      </c>
      <c r="K7" s="120">
        <v>60</v>
      </c>
      <c r="L7" s="120"/>
      <c r="M7" s="121"/>
    </row>
    <row r="8" spans="1:13" ht="39" customHeight="1">
      <c r="A8" s="540"/>
      <c r="B8" s="541"/>
      <c r="C8" s="119" t="s">
        <v>212</v>
      </c>
      <c r="D8" s="117">
        <v>4</v>
      </c>
      <c r="E8" s="356">
        <v>12</v>
      </c>
      <c r="F8" s="120"/>
      <c r="G8" s="120"/>
      <c r="H8" s="120"/>
      <c r="I8" s="120">
        <v>12</v>
      </c>
      <c r="J8" s="120"/>
      <c r="K8" s="120">
        <v>3</v>
      </c>
      <c r="L8" s="120" t="s">
        <v>0</v>
      </c>
      <c r="M8" s="121" t="s">
        <v>0</v>
      </c>
    </row>
    <row r="9" spans="1:13" ht="39" customHeight="1">
      <c r="A9" s="540"/>
      <c r="B9" s="541"/>
      <c r="C9" s="122" t="s">
        <v>213</v>
      </c>
      <c r="D9" s="117">
        <v>5</v>
      </c>
      <c r="E9" s="356">
        <v>2</v>
      </c>
      <c r="F9" s="120"/>
      <c r="G9" s="120"/>
      <c r="H9" s="120"/>
      <c r="I9" s="120">
        <v>2</v>
      </c>
      <c r="J9" s="120"/>
      <c r="K9" s="120"/>
      <c r="L9" s="120" t="s">
        <v>0</v>
      </c>
      <c r="M9" s="121" t="s">
        <v>0</v>
      </c>
    </row>
    <row r="10" spans="1:13" ht="20.25">
      <c r="A10" s="542"/>
      <c r="B10" s="543"/>
      <c r="C10" s="122" t="s">
        <v>214</v>
      </c>
      <c r="D10" s="117">
        <v>6</v>
      </c>
      <c r="E10" s="356">
        <v>246</v>
      </c>
      <c r="F10" s="120">
        <v>1</v>
      </c>
      <c r="G10" s="120"/>
      <c r="H10" s="120"/>
      <c r="I10" s="120">
        <v>256</v>
      </c>
      <c r="J10" s="120">
        <v>5</v>
      </c>
      <c r="K10" s="120">
        <v>133</v>
      </c>
      <c r="L10" s="120"/>
      <c r="M10" s="121"/>
    </row>
    <row r="11" spans="1:13" ht="20.25">
      <c r="A11" s="507" t="s">
        <v>215</v>
      </c>
      <c r="B11" s="533"/>
      <c r="C11" s="534"/>
      <c r="D11" s="117">
        <v>7</v>
      </c>
      <c r="E11" s="356">
        <v>502</v>
      </c>
      <c r="F11" s="120">
        <v>7</v>
      </c>
      <c r="G11" s="120">
        <v>4</v>
      </c>
      <c r="H11" s="120">
        <v>4</v>
      </c>
      <c r="I11" s="120">
        <v>465</v>
      </c>
      <c r="J11" s="120">
        <v>38</v>
      </c>
      <c r="K11" s="120">
        <v>612</v>
      </c>
      <c r="L11" s="120"/>
      <c r="M11" s="121"/>
    </row>
    <row r="12" spans="1:13" ht="20.25">
      <c r="A12" s="535" t="s">
        <v>295</v>
      </c>
      <c r="B12" s="516" t="s">
        <v>212</v>
      </c>
      <c r="C12" s="502"/>
      <c r="D12" s="117">
        <v>8</v>
      </c>
      <c r="E12" s="356">
        <v>85</v>
      </c>
      <c r="F12" s="120">
        <v>1</v>
      </c>
      <c r="G12" s="120"/>
      <c r="H12" s="120"/>
      <c r="I12" s="120">
        <v>76</v>
      </c>
      <c r="J12" s="120"/>
      <c r="K12" s="120">
        <v>60</v>
      </c>
      <c r="L12" s="120" t="s">
        <v>0</v>
      </c>
      <c r="M12" s="121" t="s">
        <v>0</v>
      </c>
    </row>
    <row r="13" spans="1:13" ht="39" customHeight="1">
      <c r="A13" s="536"/>
      <c r="B13" s="516" t="s">
        <v>213</v>
      </c>
      <c r="C13" s="502"/>
      <c r="D13" s="117">
        <v>9</v>
      </c>
      <c r="E13" s="356">
        <v>4</v>
      </c>
      <c r="F13" s="120"/>
      <c r="G13" s="120"/>
      <c r="H13" s="120"/>
      <c r="I13" s="120">
        <v>4</v>
      </c>
      <c r="J13" s="120"/>
      <c r="K13" s="120">
        <v>2</v>
      </c>
      <c r="L13" s="120" t="s">
        <v>0</v>
      </c>
      <c r="M13" s="121" t="s">
        <v>0</v>
      </c>
    </row>
    <row r="14" spans="1:13" ht="20.25">
      <c r="A14" s="537"/>
      <c r="B14" s="516" t="s">
        <v>214</v>
      </c>
      <c r="C14" s="502"/>
      <c r="D14" s="117">
        <v>10</v>
      </c>
      <c r="E14" s="356">
        <v>23</v>
      </c>
      <c r="F14" s="120"/>
      <c r="G14" s="120"/>
      <c r="H14" s="120"/>
      <c r="I14" s="120">
        <v>17</v>
      </c>
      <c r="J14" s="120"/>
      <c r="K14" s="120">
        <v>11</v>
      </c>
      <c r="L14" s="120"/>
      <c r="M14" s="121"/>
    </row>
    <row r="15" spans="1:13" ht="20.25">
      <c r="A15" s="510" t="s">
        <v>216</v>
      </c>
      <c r="B15" s="516" t="s">
        <v>217</v>
      </c>
      <c r="C15" s="502"/>
      <c r="D15" s="117">
        <v>11</v>
      </c>
      <c r="E15" s="356">
        <v>3</v>
      </c>
      <c r="F15" s="120"/>
      <c r="G15" s="120"/>
      <c r="H15" s="120"/>
      <c r="I15" s="120">
        <v>4</v>
      </c>
      <c r="J15" s="120"/>
      <c r="K15" s="120">
        <v>5</v>
      </c>
      <c r="L15" s="120"/>
      <c r="M15" s="121"/>
    </row>
    <row r="16" spans="1:13" ht="20.25">
      <c r="A16" s="510"/>
      <c r="B16" s="516" t="s">
        <v>218</v>
      </c>
      <c r="C16" s="502"/>
      <c r="D16" s="117">
        <v>12</v>
      </c>
      <c r="E16" s="356">
        <v>68</v>
      </c>
      <c r="F16" s="120"/>
      <c r="G16" s="120"/>
      <c r="H16" s="120"/>
      <c r="I16" s="120">
        <v>67</v>
      </c>
      <c r="J16" s="120">
        <v>13</v>
      </c>
      <c r="K16" s="120">
        <v>79</v>
      </c>
      <c r="L16" s="120"/>
      <c r="M16" s="121"/>
    </row>
    <row r="17" spans="1:13" ht="39" customHeight="1">
      <c r="A17" s="510"/>
      <c r="B17" s="516" t="s">
        <v>219</v>
      </c>
      <c r="C17" s="502"/>
      <c r="D17" s="117">
        <v>13</v>
      </c>
      <c r="E17" s="356">
        <v>4</v>
      </c>
      <c r="F17" s="120"/>
      <c r="G17" s="120"/>
      <c r="H17" s="120"/>
      <c r="I17" s="120">
        <v>2</v>
      </c>
      <c r="J17" s="120"/>
      <c r="K17" s="120">
        <v>5</v>
      </c>
      <c r="L17" s="120"/>
      <c r="M17" s="121"/>
    </row>
    <row r="18" spans="1:13" ht="20.25">
      <c r="A18" s="510"/>
      <c r="B18" s="516" t="s">
        <v>220</v>
      </c>
      <c r="C18" s="502"/>
      <c r="D18" s="117">
        <v>14</v>
      </c>
      <c r="E18" s="356">
        <v>10</v>
      </c>
      <c r="F18" s="120"/>
      <c r="G18" s="120"/>
      <c r="H18" s="120"/>
      <c r="I18" s="120">
        <v>4</v>
      </c>
      <c r="J18" s="120"/>
      <c r="K18" s="120">
        <v>2</v>
      </c>
      <c r="L18" s="120"/>
      <c r="M18" s="121"/>
    </row>
    <row r="19" spans="1:13" ht="20.25">
      <c r="A19" s="510"/>
      <c r="B19" s="516" t="s">
        <v>221</v>
      </c>
      <c r="C19" s="502"/>
      <c r="D19" s="117">
        <v>15</v>
      </c>
      <c r="E19" s="356">
        <v>12</v>
      </c>
      <c r="F19" s="120"/>
      <c r="G19" s="120"/>
      <c r="H19" s="120"/>
      <c r="I19" s="120">
        <v>7</v>
      </c>
      <c r="J19" s="120">
        <v>1</v>
      </c>
      <c r="K19" s="120">
        <v>3</v>
      </c>
      <c r="L19" s="120"/>
      <c r="M19" s="121"/>
    </row>
    <row r="20" spans="1:13" ht="20.25">
      <c r="A20" s="510"/>
      <c r="B20" s="516" t="s">
        <v>222</v>
      </c>
      <c r="C20" s="502"/>
      <c r="D20" s="117">
        <v>16</v>
      </c>
      <c r="E20" s="356">
        <v>2</v>
      </c>
      <c r="F20" s="120"/>
      <c r="G20" s="120"/>
      <c r="H20" s="120"/>
      <c r="I20" s="120">
        <v>2</v>
      </c>
      <c r="J20" s="120"/>
      <c r="K20" s="120">
        <v>2</v>
      </c>
      <c r="L20" s="120"/>
      <c r="M20" s="121"/>
    </row>
    <row r="21" spans="1:13" ht="20.25">
      <c r="A21" s="510"/>
      <c r="B21" s="516" t="s">
        <v>223</v>
      </c>
      <c r="C21" s="502"/>
      <c r="D21" s="117">
        <v>17</v>
      </c>
      <c r="E21" s="356">
        <v>85</v>
      </c>
      <c r="F21" s="120">
        <v>1</v>
      </c>
      <c r="G21" s="120"/>
      <c r="H21" s="120"/>
      <c r="I21" s="120">
        <v>79</v>
      </c>
      <c r="J21" s="120"/>
      <c r="K21" s="120">
        <v>120</v>
      </c>
      <c r="L21" s="120"/>
      <c r="M21" s="121"/>
    </row>
    <row r="22" spans="1:13" ht="39" customHeight="1">
      <c r="A22" s="510"/>
      <c r="B22" s="516" t="s">
        <v>224</v>
      </c>
      <c r="C22" s="502"/>
      <c r="D22" s="117">
        <v>18</v>
      </c>
      <c r="E22" s="356">
        <v>81</v>
      </c>
      <c r="F22" s="120">
        <v>2</v>
      </c>
      <c r="G22" s="120">
        <v>2</v>
      </c>
      <c r="H22" s="120">
        <v>2</v>
      </c>
      <c r="I22" s="120">
        <v>82</v>
      </c>
      <c r="J22" s="120">
        <v>11</v>
      </c>
      <c r="K22" s="120">
        <v>181</v>
      </c>
      <c r="L22" s="120"/>
      <c r="M22" s="121"/>
    </row>
    <row r="23" spans="1:13" ht="20.25">
      <c r="A23" s="510"/>
      <c r="B23" s="529" t="s">
        <v>466</v>
      </c>
      <c r="C23" s="122" t="s">
        <v>525</v>
      </c>
      <c r="D23" s="117">
        <v>19</v>
      </c>
      <c r="E23" s="356">
        <v>9</v>
      </c>
      <c r="F23" s="120"/>
      <c r="G23" s="120"/>
      <c r="H23" s="120"/>
      <c r="I23" s="120">
        <v>7</v>
      </c>
      <c r="J23" s="120"/>
      <c r="K23" s="120">
        <v>12</v>
      </c>
      <c r="L23" s="120"/>
      <c r="M23" s="121"/>
    </row>
    <row r="24" spans="1:13" ht="20.25">
      <c r="A24" s="510"/>
      <c r="B24" s="529"/>
      <c r="C24" s="122" t="s">
        <v>526</v>
      </c>
      <c r="D24" s="117">
        <v>20</v>
      </c>
      <c r="E24" s="356"/>
      <c r="F24" s="120"/>
      <c r="G24" s="120"/>
      <c r="H24" s="120"/>
      <c r="I24" s="120"/>
      <c r="J24" s="120"/>
      <c r="K24" s="120"/>
      <c r="L24" s="120"/>
      <c r="M24" s="121"/>
    </row>
    <row r="25" spans="1:13" ht="20.25">
      <c r="A25" s="510"/>
      <c r="B25" s="529"/>
      <c r="C25" s="122" t="s">
        <v>145</v>
      </c>
      <c r="D25" s="117">
        <v>21</v>
      </c>
      <c r="E25" s="356">
        <v>58</v>
      </c>
      <c r="F25" s="120">
        <v>2</v>
      </c>
      <c r="G25" s="120">
        <v>2</v>
      </c>
      <c r="H25" s="120">
        <v>2</v>
      </c>
      <c r="I25" s="120">
        <v>61</v>
      </c>
      <c r="J25" s="120">
        <v>11</v>
      </c>
      <c r="K25" s="120">
        <v>153</v>
      </c>
      <c r="L25" s="120"/>
      <c r="M25" s="121"/>
    </row>
    <row r="26" spans="1:13" ht="60.75" customHeight="1">
      <c r="A26" s="510"/>
      <c r="B26" s="516" t="s">
        <v>652</v>
      </c>
      <c r="C26" s="502"/>
      <c r="D26" s="117">
        <v>22</v>
      </c>
      <c r="E26" s="356">
        <v>28</v>
      </c>
      <c r="F26" s="120">
        <v>3</v>
      </c>
      <c r="G26" s="120">
        <v>2</v>
      </c>
      <c r="H26" s="120">
        <v>2</v>
      </c>
      <c r="I26" s="120">
        <v>17</v>
      </c>
      <c r="J26" s="120">
        <v>1</v>
      </c>
      <c r="K26" s="120">
        <v>23</v>
      </c>
      <c r="L26" s="120"/>
      <c r="M26" s="121"/>
    </row>
    <row r="27" spans="1:13" ht="42.75" customHeight="1">
      <c r="A27" s="510"/>
      <c r="B27" s="98" t="s">
        <v>466</v>
      </c>
      <c r="C27" s="123" t="s">
        <v>653</v>
      </c>
      <c r="D27" s="117">
        <v>23</v>
      </c>
      <c r="E27" s="356">
        <v>3</v>
      </c>
      <c r="F27" s="120"/>
      <c r="G27" s="120"/>
      <c r="H27" s="120"/>
      <c r="I27" s="120">
        <v>3</v>
      </c>
      <c r="J27" s="120">
        <v>1</v>
      </c>
      <c r="K27" s="120">
        <v>14</v>
      </c>
      <c r="L27" s="120"/>
      <c r="M27" s="121"/>
    </row>
    <row r="28" spans="1:13" ht="24" customHeight="1">
      <c r="A28" s="507" t="s">
        <v>654</v>
      </c>
      <c r="B28" s="508"/>
      <c r="C28" s="509"/>
      <c r="D28" s="117">
        <v>24</v>
      </c>
      <c r="E28" s="356">
        <v>211</v>
      </c>
      <c r="F28" s="120"/>
      <c r="G28" s="120"/>
      <c r="H28" s="120"/>
      <c r="I28" s="120">
        <v>247</v>
      </c>
      <c r="J28" s="120">
        <v>161</v>
      </c>
      <c r="K28" s="120">
        <v>424</v>
      </c>
      <c r="L28" s="120">
        <v>19</v>
      </c>
      <c r="M28" s="121">
        <v>19</v>
      </c>
    </row>
    <row r="29" spans="1:13" ht="20.25">
      <c r="A29" s="510" t="s">
        <v>295</v>
      </c>
      <c r="B29" s="511" t="s">
        <v>212</v>
      </c>
      <c r="C29" s="512"/>
      <c r="D29" s="117">
        <v>25</v>
      </c>
      <c r="E29" s="356">
        <v>9</v>
      </c>
      <c r="F29" s="120"/>
      <c r="G29" s="120"/>
      <c r="H29" s="120"/>
      <c r="I29" s="120">
        <v>9</v>
      </c>
      <c r="J29" s="120"/>
      <c r="K29" s="120">
        <v>10</v>
      </c>
      <c r="L29" s="120" t="s">
        <v>0</v>
      </c>
      <c r="M29" s="121" t="s">
        <v>0</v>
      </c>
    </row>
    <row r="30" spans="1:13" ht="39" customHeight="1">
      <c r="A30" s="510"/>
      <c r="B30" s="511" t="s">
        <v>213</v>
      </c>
      <c r="C30" s="513"/>
      <c r="D30" s="117">
        <v>26</v>
      </c>
      <c r="E30" s="356"/>
      <c r="F30" s="120"/>
      <c r="G30" s="120"/>
      <c r="H30" s="120"/>
      <c r="I30" s="120"/>
      <c r="J30" s="120"/>
      <c r="K30" s="120"/>
      <c r="L30" s="120" t="s">
        <v>0</v>
      </c>
      <c r="M30" s="121" t="s">
        <v>0</v>
      </c>
    </row>
    <row r="31" spans="1:13" ht="21.75" customHeight="1">
      <c r="A31" s="514" t="s">
        <v>655</v>
      </c>
      <c r="B31" s="516" t="s">
        <v>656</v>
      </c>
      <c r="C31" s="513"/>
      <c r="D31" s="117">
        <v>27</v>
      </c>
      <c r="E31" s="356">
        <v>191</v>
      </c>
      <c r="F31" s="120"/>
      <c r="G31" s="120"/>
      <c r="H31" s="120"/>
      <c r="I31" s="120">
        <v>228</v>
      </c>
      <c r="J31" s="120">
        <v>160</v>
      </c>
      <c r="K31" s="120">
        <v>388</v>
      </c>
      <c r="L31" s="120">
        <v>19</v>
      </c>
      <c r="M31" s="121">
        <v>19</v>
      </c>
    </row>
    <row r="32" spans="1:13" ht="21.75" customHeight="1">
      <c r="A32" s="514"/>
      <c r="B32" s="516" t="s">
        <v>657</v>
      </c>
      <c r="C32" s="513"/>
      <c r="D32" s="117">
        <v>28</v>
      </c>
      <c r="E32" s="356">
        <v>1</v>
      </c>
      <c r="F32" s="120"/>
      <c r="G32" s="120"/>
      <c r="H32" s="120"/>
      <c r="I32" s="120">
        <v>2</v>
      </c>
      <c r="J32" s="120"/>
      <c r="K32" s="120">
        <v>4</v>
      </c>
      <c r="L32" s="120"/>
      <c r="M32" s="121"/>
    </row>
    <row r="33" spans="1:13" ht="21.75" customHeight="1">
      <c r="A33" s="514"/>
      <c r="B33" s="516" t="s">
        <v>658</v>
      </c>
      <c r="C33" s="513"/>
      <c r="D33" s="117">
        <v>29</v>
      </c>
      <c r="E33" s="356">
        <v>15</v>
      </c>
      <c r="F33" s="120"/>
      <c r="G33" s="120"/>
      <c r="H33" s="120"/>
      <c r="I33" s="120">
        <v>11</v>
      </c>
      <c r="J33" s="120"/>
      <c r="K33" s="120">
        <v>12</v>
      </c>
      <c r="L33" s="120"/>
      <c r="M33" s="121"/>
    </row>
    <row r="34" spans="1:13" ht="21.75" customHeight="1">
      <c r="A34" s="515"/>
      <c r="B34" s="516" t="s">
        <v>659</v>
      </c>
      <c r="C34" s="513"/>
      <c r="D34" s="117">
        <v>30</v>
      </c>
      <c r="E34" s="356">
        <v>1</v>
      </c>
      <c r="F34" s="120"/>
      <c r="G34" s="120"/>
      <c r="H34" s="120"/>
      <c r="I34" s="120">
        <v>2</v>
      </c>
      <c r="J34" s="120"/>
      <c r="K34" s="120">
        <v>18</v>
      </c>
      <c r="L34" s="120"/>
      <c r="M34" s="121"/>
    </row>
    <row r="35" spans="1:13" ht="39" customHeight="1">
      <c r="A35" s="500" t="s">
        <v>640</v>
      </c>
      <c r="B35" s="501"/>
      <c r="C35" s="502"/>
      <c r="D35" s="117">
        <v>31</v>
      </c>
      <c r="E35" s="356"/>
      <c r="F35" s="120"/>
      <c r="G35" s="120"/>
      <c r="H35" s="120"/>
      <c r="I35" s="120"/>
      <c r="J35" s="120"/>
      <c r="K35" s="120"/>
      <c r="L35" s="120"/>
      <c r="M35" s="121"/>
    </row>
    <row r="36" spans="1:13" ht="20.25">
      <c r="A36" s="124" t="s">
        <v>466</v>
      </c>
      <c r="B36" s="503" t="s">
        <v>641</v>
      </c>
      <c r="C36" s="504"/>
      <c r="D36" s="117">
        <v>32</v>
      </c>
      <c r="E36" s="356"/>
      <c r="F36" s="120"/>
      <c r="G36" s="120"/>
      <c r="H36" s="120"/>
      <c r="I36" s="120"/>
      <c r="J36" s="120"/>
      <c r="K36" s="120"/>
      <c r="L36" s="120"/>
      <c r="M36" s="121"/>
    </row>
    <row r="37" spans="1:13" ht="20.25">
      <c r="A37" s="500" t="s">
        <v>151</v>
      </c>
      <c r="B37" s="501"/>
      <c r="C37" s="502"/>
      <c r="D37" s="117">
        <v>33</v>
      </c>
      <c r="E37" s="356">
        <v>128</v>
      </c>
      <c r="F37" s="120">
        <v>3</v>
      </c>
      <c r="G37" s="120">
        <v>2</v>
      </c>
      <c r="H37" s="120">
        <v>2</v>
      </c>
      <c r="I37" s="120">
        <v>114</v>
      </c>
      <c r="J37" s="120"/>
      <c r="K37" s="120">
        <v>26</v>
      </c>
      <c r="L37" s="120">
        <v>180</v>
      </c>
      <c r="M37" s="121">
        <v>23</v>
      </c>
    </row>
    <row r="38" spans="1:13" ht="20.25">
      <c r="A38" s="500" t="s">
        <v>449</v>
      </c>
      <c r="B38" s="501"/>
      <c r="C38" s="502"/>
      <c r="D38" s="117">
        <v>34</v>
      </c>
      <c r="E38" s="356">
        <v>45</v>
      </c>
      <c r="F38" s="120">
        <v>4</v>
      </c>
      <c r="G38" s="120"/>
      <c r="H38" s="120"/>
      <c r="I38" s="120">
        <v>38</v>
      </c>
      <c r="J38" s="120"/>
      <c r="K38" s="120">
        <v>25</v>
      </c>
      <c r="L38" s="120">
        <v>5</v>
      </c>
      <c r="M38" s="121">
        <v>5</v>
      </c>
    </row>
    <row r="39" spans="1:13" ht="20.25">
      <c r="A39" s="500" t="s">
        <v>531</v>
      </c>
      <c r="B39" s="501"/>
      <c r="C39" s="502"/>
      <c r="D39" s="117">
        <v>35</v>
      </c>
      <c r="E39" s="356"/>
      <c r="F39" s="120"/>
      <c r="G39" s="120"/>
      <c r="H39" s="120"/>
      <c r="I39" s="120"/>
      <c r="J39" s="120"/>
      <c r="K39" s="120"/>
      <c r="L39" s="120"/>
      <c r="M39" s="121"/>
    </row>
    <row r="40" spans="1:13" ht="20.25">
      <c r="A40" s="500" t="s">
        <v>566</v>
      </c>
      <c r="B40" s="501"/>
      <c r="C40" s="502"/>
      <c r="D40" s="117">
        <v>36</v>
      </c>
      <c r="E40" s="356">
        <v>43</v>
      </c>
      <c r="F40" s="120"/>
      <c r="G40" s="120"/>
      <c r="H40" s="120"/>
      <c r="I40" s="120">
        <v>43</v>
      </c>
      <c r="J40" s="120"/>
      <c r="K40" s="120">
        <v>22</v>
      </c>
      <c r="L40" s="120"/>
      <c r="M40" s="121"/>
    </row>
    <row r="41" spans="1:13" ht="20.25">
      <c r="A41" s="500" t="s">
        <v>287</v>
      </c>
      <c r="B41" s="501"/>
      <c r="C41" s="502"/>
      <c r="D41" s="117">
        <v>37</v>
      </c>
      <c r="E41" s="356">
        <v>40</v>
      </c>
      <c r="F41" s="120"/>
      <c r="G41" s="120"/>
      <c r="H41" s="120"/>
      <c r="I41" s="120">
        <v>43</v>
      </c>
      <c r="J41" s="120"/>
      <c r="K41" s="120">
        <v>52</v>
      </c>
      <c r="L41" s="120"/>
      <c r="M41" s="121"/>
    </row>
    <row r="42" spans="1:14" ht="20.25">
      <c r="A42" s="500" t="s">
        <v>642</v>
      </c>
      <c r="B42" s="501"/>
      <c r="C42" s="502"/>
      <c r="D42" s="117">
        <v>38</v>
      </c>
      <c r="E42" s="356">
        <v>7147</v>
      </c>
      <c r="F42" s="120" t="s">
        <v>0</v>
      </c>
      <c r="G42" s="120" t="s">
        <v>0</v>
      </c>
      <c r="H42" s="120" t="s">
        <v>0</v>
      </c>
      <c r="I42" s="120" t="s">
        <v>0</v>
      </c>
      <c r="J42" s="120" t="s">
        <v>0</v>
      </c>
      <c r="K42" s="120" t="s">
        <v>0</v>
      </c>
      <c r="L42" s="120" t="s">
        <v>0</v>
      </c>
      <c r="M42" s="121" t="s">
        <v>0</v>
      </c>
      <c r="N42" s="125"/>
    </row>
    <row r="43" spans="1:13" ht="21" thickBot="1">
      <c r="A43" s="126" t="s">
        <v>295</v>
      </c>
      <c r="B43" s="505" t="s">
        <v>643</v>
      </c>
      <c r="C43" s="506"/>
      <c r="D43" s="127">
        <v>39</v>
      </c>
      <c r="E43" s="357">
        <v>4933</v>
      </c>
      <c r="F43" s="128" t="s">
        <v>0</v>
      </c>
      <c r="G43" s="128" t="s">
        <v>0</v>
      </c>
      <c r="H43" s="120" t="s">
        <v>0</v>
      </c>
      <c r="I43" s="128" t="s">
        <v>0</v>
      </c>
      <c r="J43" s="128" t="s">
        <v>0</v>
      </c>
      <c r="K43" s="128" t="s">
        <v>0</v>
      </c>
      <c r="L43" s="128" t="s">
        <v>0</v>
      </c>
      <c r="M43" s="129" t="s">
        <v>0</v>
      </c>
    </row>
    <row r="44" spans="1:13" ht="20.25" customHeight="1" thickBot="1">
      <c r="A44" s="497" t="s">
        <v>167</v>
      </c>
      <c r="B44" s="498"/>
      <c r="C44" s="499"/>
      <c r="D44" s="130">
        <v>40</v>
      </c>
      <c r="E44" s="354">
        <f>SUM(E5:E43)</f>
        <v>15531</v>
      </c>
      <c r="F44" s="196">
        <f aca="true" t="shared" si="0" ref="F44:M44">SUM(F5:F41)</f>
        <v>41</v>
      </c>
      <c r="G44" s="196">
        <f t="shared" si="0"/>
        <v>17</v>
      </c>
      <c r="H44" s="196">
        <f t="shared" si="0"/>
        <v>15</v>
      </c>
      <c r="I44" s="196">
        <f t="shared" si="0"/>
        <v>3313</v>
      </c>
      <c r="J44" s="196">
        <f t="shared" si="0"/>
        <v>465</v>
      </c>
      <c r="K44" s="196">
        <f t="shared" si="0"/>
        <v>3037</v>
      </c>
      <c r="L44" s="196">
        <f t="shared" si="0"/>
        <v>284</v>
      </c>
      <c r="M44" s="197">
        <f t="shared" si="0"/>
        <v>115</v>
      </c>
    </row>
    <row r="45" ht="15.75">
      <c r="E45" s="4"/>
    </row>
    <row r="46" ht="15.75">
      <c r="E46" s="4"/>
    </row>
    <row r="47" ht="15.75">
      <c r="E47" s="4"/>
    </row>
    <row r="48" ht="15.75">
      <c r="E48" s="4"/>
    </row>
  </sheetData>
  <sheetProtection sheet="1" objects="1" scenarios="1"/>
  <mergeCells count="50">
    <mergeCell ref="G1:G3"/>
    <mergeCell ref="I1:I3"/>
    <mergeCell ref="A4:C4"/>
    <mergeCell ref="A3:C3"/>
    <mergeCell ref="A1:C1"/>
    <mergeCell ref="D1:D3"/>
    <mergeCell ref="E1:E3"/>
    <mergeCell ref="A11:C11"/>
    <mergeCell ref="B12:C12"/>
    <mergeCell ref="A12:A14"/>
    <mergeCell ref="A7:B10"/>
    <mergeCell ref="B13:C13"/>
    <mergeCell ref="F1:F3"/>
    <mergeCell ref="A15:A27"/>
    <mergeCell ref="B16:C16"/>
    <mergeCell ref="B17:C17"/>
    <mergeCell ref="B18:C18"/>
    <mergeCell ref="B20:C20"/>
    <mergeCell ref="B21:C21"/>
    <mergeCell ref="B22:C22"/>
    <mergeCell ref="B26:C26"/>
    <mergeCell ref="J1:J3"/>
    <mergeCell ref="K1:K3"/>
    <mergeCell ref="L1:M2"/>
    <mergeCell ref="H2:H3"/>
    <mergeCell ref="B19:C19"/>
    <mergeCell ref="B23:B25"/>
    <mergeCell ref="B15:C15"/>
    <mergeCell ref="B14:C14"/>
    <mergeCell ref="A5:C5"/>
    <mergeCell ref="A6:C6"/>
    <mergeCell ref="A28:C28"/>
    <mergeCell ref="A29:A30"/>
    <mergeCell ref="B29:C29"/>
    <mergeCell ref="B30:C30"/>
    <mergeCell ref="A31:A34"/>
    <mergeCell ref="B31:C31"/>
    <mergeCell ref="B32:C32"/>
    <mergeCell ref="B33:C33"/>
    <mergeCell ref="B34:C34"/>
    <mergeCell ref="A44:C44"/>
    <mergeCell ref="A35:C35"/>
    <mergeCell ref="B36:C36"/>
    <mergeCell ref="B43:C43"/>
    <mergeCell ref="A41:C41"/>
    <mergeCell ref="A42:C42"/>
    <mergeCell ref="A40:C40"/>
    <mergeCell ref="A38:C38"/>
    <mergeCell ref="A39:C39"/>
    <mergeCell ref="A37:C37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F42:M43 L8:M9 L12:M13 L29:M30">
      <formula1>"x"</formula1>
    </dataValidation>
    <dataValidation type="whole" operator="notBetween" allowBlank="1" showInputMessage="1" showErrorMessage="1" sqref="E42:E43 L10:M11 L5:M7 L14:M28 L31:M41 E5:K4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C46"/>
  <sheetViews>
    <sheetView showZeros="0" zoomScaleSheetLayoutView="50" zoomScalePageLayoutView="0" workbookViewId="0" topLeftCell="A1">
      <selection activeCell="A1" sqref="A1:C1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0.09765625" style="4" customWidth="1"/>
    <col min="4" max="4" width="3.59765625" style="4" customWidth="1"/>
    <col min="5" max="10" width="6.09765625" style="4" customWidth="1"/>
    <col min="11" max="11" width="9.09765625" style="4" customWidth="1"/>
    <col min="12" max="12" width="5.8984375" style="4" customWidth="1"/>
    <col min="13" max="14" width="8.3984375" style="4" customWidth="1"/>
    <col min="15" max="15" width="8.19921875" style="4" customWidth="1"/>
    <col min="16" max="16" width="0.40625" style="4" customWidth="1"/>
    <col min="17" max="17" width="7.5" style="4" customWidth="1"/>
    <col min="18" max="18" width="9.09765625" style="4" customWidth="1"/>
    <col min="19" max="19" width="16.5" style="4" customWidth="1"/>
    <col min="20" max="20" width="3.59765625" style="4" customWidth="1"/>
    <col min="21" max="26" width="7.5" style="4" customWidth="1"/>
    <col min="27" max="27" width="9.59765625" style="4" customWidth="1"/>
    <col min="28" max="29" width="8.3984375" style="4" customWidth="1"/>
    <col min="30" max="16384" width="9" style="4" customWidth="1"/>
  </cols>
  <sheetData>
    <row r="1" spans="1:29" ht="19.5" customHeight="1">
      <c r="A1" s="495" t="s">
        <v>675</v>
      </c>
      <c r="B1" s="496"/>
      <c r="C1" s="624"/>
      <c r="D1" s="625" t="s">
        <v>159</v>
      </c>
      <c r="E1" s="583" t="s">
        <v>208</v>
      </c>
      <c r="F1" s="578" t="s">
        <v>644</v>
      </c>
      <c r="G1" s="578" t="s">
        <v>294</v>
      </c>
      <c r="H1" s="131" t="s">
        <v>295</v>
      </c>
      <c r="I1" s="578" t="s">
        <v>645</v>
      </c>
      <c r="J1" s="578" t="s">
        <v>296</v>
      </c>
      <c r="K1" s="469" t="s">
        <v>301</v>
      </c>
      <c r="L1" s="100" t="s">
        <v>295</v>
      </c>
      <c r="M1" s="601" t="s">
        <v>302</v>
      </c>
      <c r="N1" s="602"/>
      <c r="O1" s="598" t="s">
        <v>80</v>
      </c>
      <c r="P1" s="6"/>
      <c r="Q1" s="495" t="s">
        <v>192</v>
      </c>
      <c r="R1" s="496"/>
      <c r="S1" s="624"/>
      <c r="T1" s="637" t="s">
        <v>159</v>
      </c>
      <c r="U1" s="634" t="s">
        <v>208</v>
      </c>
      <c r="V1" s="463" t="s">
        <v>432</v>
      </c>
      <c r="W1" s="578" t="s">
        <v>294</v>
      </c>
      <c r="X1" s="131" t="s">
        <v>295</v>
      </c>
      <c r="Y1" s="463" t="s">
        <v>645</v>
      </c>
      <c r="Z1" s="463" t="s">
        <v>296</v>
      </c>
      <c r="AA1" s="589" t="s">
        <v>301</v>
      </c>
      <c r="AB1" s="592" t="s">
        <v>302</v>
      </c>
      <c r="AC1" s="593"/>
    </row>
    <row r="2" spans="1:29" ht="81.75" customHeight="1">
      <c r="A2" s="94"/>
      <c r="B2" s="95"/>
      <c r="C2" s="132"/>
      <c r="D2" s="626"/>
      <c r="E2" s="584"/>
      <c r="F2" s="622"/>
      <c r="G2" s="579"/>
      <c r="H2" s="464" t="s">
        <v>100</v>
      </c>
      <c r="I2" s="581"/>
      <c r="J2" s="581"/>
      <c r="K2" s="470"/>
      <c r="L2" s="470" t="s">
        <v>230</v>
      </c>
      <c r="M2" s="603"/>
      <c r="N2" s="603"/>
      <c r="O2" s="599"/>
      <c r="P2" s="6"/>
      <c r="Q2" s="94"/>
      <c r="R2" s="95"/>
      <c r="S2" s="132"/>
      <c r="T2" s="638"/>
      <c r="U2" s="635"/>
      <c r="V2" s="464"/>
      <c r="W2" s="579"/>
      <c r="X2" s="464" t="s">
        <v>100</v>
      </c>
      <c r="Y2" s="464"/>
      <c r="Z2" s="464"/>
      <c r="AA2" s="590"/>
      <c r="AB2" s="594"/>
      <c r="AC2" s="595"/>
    </row>
    <row r="3" spans="1:29" ht="62.25" customHeight="1" thickBot="1">
      <c r="A3" s="586" t="s">
        <v>369</v>
      </c>
      <c r="B3" s="587"/>
      <c r="C3" s="588"/>
      <c r="D3" s="627"/>
      <c r="E3" s="585"/>
      <c r="F3" s="623"/>
      <c r="G3" s="580"/>
      <c r="H3" s="465"/>
      <c r="I3" s="582"/>
      <c r="J3" s="643"/>
      <c r="K3" s="470"/>
      <c r="L3" s="470"/>
      <c r="M3" s="101" t="s">
        <v>661</v>
      </c>
      <c r="N3" s="102" t="s">
        <v>399</v>
      </c>
      <c r="O3" s="600"/>
      <c r="P3" s="6"/>
      <c r="Q3" s="482" t="s">
        <v>111</v>
      </c>
      <c r="R3" s="483"/>
      <c r="S3" s="484"/>
      <c r="T3" s="639"/>
      <c r="U3" s="636"/>
      <c r="V3" s="465"/>
      <c r="W3" s="580"/>
      <c r="X3" s="465"/>
      <c r="Y3" s="465"/>
      <c r="Z3" s="465"/>
      <c r="AA3" s="591"/>
      <c r="AB3" s="101" t="s">
        <v>661</v>
      </c>
      <c r="AC3" s="134" t="s">
        <v>399</v>
      </c>
    </row>
    <row r="4" spans="1:29" ht="16.5" thickBot="1">
      <c r="A4" s="562" t="s">
        <v>422</v>
      </c>
      <c r="B4" s="563"/>
      <c r="C4" s="564"/>
      <c r="D4" s="184" t="s">
        <v>468</v>
      </c>
      <c r="E4" s="259">
        <v>1</v>
      </c>
      <c r="F4" s="260">
        <v>2</v>
      </c>
      <c r="G4" s="260">
        <v>3</v>
      </c>
      <c r="H4" s="260">
        <v>4</v>
      </c>
      <c r="I4" s="260">
        <v>5</v>
      </c>
      <c r="J4" s="260">
        <v>6</v>
      </c>
      <c r="K4" s="260">
        <v>7</v>
      </c>
      <c r="L4" s="260">
        <v>8</v>
      </c>
      <c r="M4" s="260">
        <v>9</v>
      </c>
      <c r="N4" s="260">
        <v>10</v>
      </c>
      <c r="O4" s="261">
        <v>11</v>
      </c>
      <c r="P4" s="6"/>
      <c r="Q4" s="562" t="s">
        <v>422</v>
      </c>
      <c r="R4" s="563"/>
      <c r="S4" s="564"/>
      <c r="T4" s="184" t="s">
        <v>468</v>
      </c>
      <c r="U4" s="259">
        <v>1</v>
      </c>
      <c r="V4" s="260">
        <v>2</v>
      </c>
      <c r="W4" s="260">
        <v>3</v>
      </c>
      <c r="X4" s="260">
        <v>4</v>
      </c>
      <c r="Y4" s="260">
        <v>5</v>
      </c>
      <c r="Z4" s="260">
        <v>6</v>
      </c>
      <c r="AA4" s="260">
        <v>7</v>
      </c>
      <c r="AB4" s="260">
        <v>8</v>
      </c>
      <c r="AC4" s="261">
        <v>9</v>
      </c>
    </row>
    <row r="5" spans="1:29" ht="20.25" customHeight="1">
      <c r="A5" s="640" t="s">
        <v>46</v>
      </c>
      <c r="B5" s="641"/>
      <c r="C5" s="642"/>
      <c r="D5" s="186">
        <v>1</v>
      </c>
      <c r="E5" s="47">
        <v>194</v>
      </c>
      <c r="F5" s="46">
        <v>13</v>
      </c>
      <c r="G5" s="46">
        <v>7</v>
      </c>
      <c r="H5" s="46">
        <v>5</v>
      </c>
      <c r="I5" s="46">
        <v>159</v>
      </c>
      <c r="J5" s="46"/>
      <c r="K5" s="46">
        <v>98</v>
      </c>
      <c r="L5" s="46">
        <v>15</v>
      </c>
      <c r="M5" s="46">
        <v>2187</v>
      </c>
      <c r="N5" s="46">
        <v>15</v>
      </c>
      <c r="O5" s="48">
        <v>4458</v>
      </c>
      <c r="P5" s="6"/>
      <c r="Q5" s="631" t="s">
        <v>46</v>
      </c>
      <c r="R5" s="632"/>
      <c r="S5" s="633"/>
      <c r="T5" s="185">
        <v>1</v>
      </c>
      <c r="U5" s="51">
        <v>279</v>
      </c>
      <c r="V5" s="59"/>
      <c r="W5" s="59"/>
      <c r="X5" s="59"/>
      <c r="Y5" s="59">
        <v>296</v>
      </c>
      <c r="Z5" s="59">
        <v>205</v>
      </c>
      <c r="AA5" s="59">
        <v>441</v>
      </c>
      <c r="AB5" s="59">
        <v>62</v>
      </c>
      <c r="AC5" s="52">
        <v>48</v>
      </c>
    </row>
    <row r="6" spans="1:29" ht="16.5" customHeight="1">
      <c r="A6" s="460" t="s">
        <v>295</v>
      </c>
      <c r="B6" s="458" t="s">
        <v>171</v>
      </c>
      <c r="C6" s="605"/>
      <c r="D6" s="187">
        <v>2</v>
      </c>
      <c r="E6" s="47">
        <v>12</v>
      </c>
      <c r="F6" s="46">
        <v>1</v>
      </c>
      <c r="G6" s="46"/>
      <c r="H6" s="46"/>
      <c r="I6" s="46">
        <v>6</v>
      </c>
      <c r="J6" s="46"/>
      <c r="K6" s="46">
        <v>2</v>
      </c>
      <c r="L6" s="46"/>
      <c r="M6" s="46"/>
      <c r="N6" s="46"/>
      <c r="O6" s="48">
        <v>1313</v>
      </c>
      <c r="P6" s="6"/>
      <c r="Q6" s="604" t="s">
        <v>646</v>
      </c>
      <c r="R6" s="458"/>
      <c r="S6" s="605"/>
      <c r="T6" s="187">
        <v>2</v>
      </c>
      <c r="U6" s="47">
        <v>82</v>
      </c>
      <c r="V6" s="46"/>
      <c r="W6" s="46"/>
      <c r="X6" s="46"/>
      <c r="Y6" s="46">
        <v>78</v>
      </c>
      <c r="Z6" s="46">
        <v>35</v>
      </c>
      <c r="AA6" s="46">
        <v>124</v>
      </c>
      <c r="AB6" s="46"/>
      <c r="AC6" s="48"/>
    </row>
    <row r="7" spans="1:29" ht="16.5" customHeight="1">
      <c r="A7" s="461"/>
      <c r="B7" s="458" t="s">
        <v>378</v>
      </c>
      <c r="C7" s="605"/>
      <c r="D7" s="186">
        <v>3</v>
      </c>
      <c r="E7" s="47"/>
      <c r="F7" s="46"/>
      <c r="G7" s="46"/>
      <c r="H7" s="46"/>
      <c r="I7" s="46"/>
      <c r="J7" s="46"/>
      <c r="K7" s="46"/>
      <c r="L7" s="46"/>
      <c r="M7" s="46"/>
      <c r="N7" s="46"/>
      <c r="O7" s="48"/>
      <c r="P7" s="6"/>
      <c r="Q7" s="604" t="s">
        <v>705</v>
      </c>
      <c r="R7" s="458"/>
      <c r="S7" s="605"/>
      <c r="T7" s="187">
        <v>3</v>
      </c>
      <c r="U7" s="47">
        <v>125</v>
      </c>
      <c r="V7" s="46"/>
      <c r="W7" s="46"/>
      <c r="X7" s="46"/>
      <c r="Y7" s="46">
        <v>149</v>
      </c>
      <c r="Z7" s="46">
        <v>160</v>
      </c>
      <c r="AA7" s="46">
        <v>270</v>
      </c>
      <c r="AB7" s="46">
        <v>19</v>
      </c>
      <c r="AC7" s="48">
        <v>19</v>
      </c>
    </row>
    <row r="8" spans="1:29" ht="32.25" customHeight="1">
      <c r="A8" s="461"/>
      <c r="B8" s="40" t="s">
        <v>466</v>
      </c>
      <c r="C8" s="16" t="s">
        <v>621</v>
      </c>
      <c r="D8" s="187">
        <v>4</v>
      </c>
      <c r="E8" s="47"/>
      <c r="F8" s="46"/>
      <c r="G8" s="46"/>
      <c r="H8" s="46"/>
      <c r="I8" s="46"/>
      <c r="J8" s="46"/>
      <c r="K8" s="46"/>
      <c r="L8" s="46"/>
      <c r="M8" s="46"/>
      <c r="N8" s="46"/>
      <c r="O8" s="48"/>
      <c r="P8" s="6"/>
      <c r="Q8" s="570" t="s">
        <v>466</v>
      </c>
      <c r="R8" s="571" t="s">
        <v>647</v>
      </c>
      <c r="S8" s="572"/>
      <c r="T8" s="187">
        <v>4</v>
      </c>
      <c r="U8" s="47">
        <v>9</v>
      </c>
      <c r="V8" s="46"/>
      <c r="W8" s="46"/>
      <c r="X8" s="46"/>
      <c r="Y8" s="46">
        <v>10</v>
      </c>
      <c r="Z8" s="46"/>
      <c r="AA8" s="46">
        <v>13</v>
      </c>
      <c r="AB8" s="71" t="s">
        <v>0</v>
      </c>
      <c r="AC8" s="137" t="s">
        <v>0</v>
      </c>
    </row>
    <row r="9" spans="1:29" ht="16.5" customHeight="1">
      <c r="A9" s="461"/>
      <c r="B9" s="458" t="s">
        <v>463</v>
      </c>
      <c r="C9" s="605"/>
      <c r="D9" s="186">
        <v>5</v>
      </c>
      <c r="E9" s="47"/>
      <c r="F9" s="46"/>
      <c r="G9" s="46"/>
      <c r="H9" s="46"/>
      <c r="I9" s="46"/>
      <c r="J9" s="46"/>
      <c r="K9" s="46"/>
      <c r="L9" s="46"/>
      <c r="M9" s="46"/>
      <c r="N9" s="46"/>
      <c r="O9" s="48"/>
      <c r="P9" s="6"/>
      <c r="Q9" s="570"/>
      <c r="R9" s="573" t="s">
        <v>620</v>
      </c>
      <c r="S9" s="574"/>
      <c r="T9" s="187">
        <v>5</v>
      </c>
      <c r="U9" s="47">
        <v>50</v>
      </c>
      <c r="V9" s="46"/>
      <c r="W9" s="46"/>
      <c r="X9" s="46"/>
      <c r="Y9" s="46">
        <v>54</v>
      </c>
      <c r="Z9" s="46">
        <v>31</v>
      </c>
      <c r="AA9" s="46">
        <v>76</v>
      </c>
      <c r="AB9" s="46">
        <v>18</v>
      </c>
      <c r="AC9" s="48">
        <v>18</v>
      </c>
    </row>
    <row r="10" spans="1:29" ht="16.5" customHeight="1">
      <c r="A10" s="461"/>
      <c r="B10" s="458" t="s">
        <v>622</v>
      </c>
      <c r="C10" s="605"/>
      <c r="D10" s="187">
        <v>6</v>
      </c>
      <c r="E10" s="47">
        <v>139</v>
      </c>
      <c r="F10" s="46">
        <v>9</v>
      </c>
      <c r="G10" s="46">
        <v>5</v>
      </c>
      <c r="H10" s="46">
        <v>3</v>
      </c>
      <c r="I10" s="46">
        <v>125</v>
      </c>
      <c r="J10" s="46"/>
      <c r="K10" s="46">
        <v>85</v>
      </c>
      <c r="L10" s="46">
        <v>15</v>
      </c>
      <c r="M10" s="46">
        <v>1914</v>
      </c>
      <c r="N10" s="46"/>
      <c r="O10" s="48"/>
      <c r="P10" s="6"/>
      <c r="Q10" s="575" t="s">
        <v>419</v>
      </c>
      <c r="R10" s="576"/>
      <c r="S10" s="577"/>
      <c r="T10" s="187">
        <v>6</v>
      </c>
      <c r="U10" s="47">
        <v>4</v>
      </c>
      <c r="V10" s="46"/>
      <c r="W10" s="46"/>
      <c r="X10" s="46"/>
      <c r="Y10" s="46">
        <v>3</v>
      </c>
      <c r="Z10" s="46"/>
      <c r="AA10" s="46">
        <v>1</v>
      </c>
      <c r="AB10" s="46"/>
      <c r="AC10" s="48"/>
    </row>
    <row r="11" spans="1:29" ht="31.5" customHeight="1">
      <c r="A11" s="461"/>
      <c r="B11" s="451" t="s">
        <v>512</v>
      </c>
      <c r="C11" s="459"/>
      <c r="D11" s="186">
        <v>7</v>
      </c>
      <c r="E11" s="47">
        <v>23</v>
      </c>
      <c r="F11" s="46">
        <v>3</v>
      </c>
      <c r="G11" s="46">
        <v>2</v>
      </c>
      <c r="H11" s="46">
        <v>2</v>
      </c>
      <c r="I11" s="46">
        <v>14</v>
      </c>
      <c r="J11" s="46"/>
      <c r="K11" s="46"/>
      <c r="L11" s="46"/>
      <c r="M11" s="46">
        <v>273</v>
      </c>
      <c r="N11" s="46">
        <v>15</v>
      </c>
      <c r="O11" s="48">
        <v>3145</v>
      </c>
      <c r="P11" s="6"/>
      <c r="Q11" s="135" t="s">
        <v>466</v>
      </c>
      <c r="R11" s="571" t="s">
        <v>647</v>
      </c>
      <c r="S11" s="577"/>
      <c r="T11" s="187">
        <v>7</v>
      </c>
      <c r="U11" s="47"/>
      <c r="V11" s="46"/>
      <c r="W11" s="46"/>
      <c r="X11" s="46"/>
      <c r="Y11" s="46"/>
      <c r="Z11" s="46"/>
      <c r="AA11" s="46"/>
      <c r="AB11" s="71" t="s">
        <v>0</v>
      </c>
      <c r="AC11" s="137" t="s">
        <v>0</v>
      </c>
    </row>
    <row r="12" spans="1:29" ht="32.25" customHeight="1">
      <c r="A12" s="462"/>
      <c r="B12" s="458" t="s">
        <v>696</v>
      </c>
      <c r="C12" s="605"/>
      <c r="D12" s="187">
        <v>8</v>
      </c>
      <c r="E12" s="47">
        <v>1</v>
      </c>
      <c r="F12" s="46"/>
      <c r="G12" s="46"/>
      <c r="H12" s="46"/>
      <c r="I12" s="46">
        <v>1</v>
      </c>
      <c r="J12" s="46"/>
      <c r="K12" s="46"/>
      <c r="L12" s="46"/>
      <c r="M12" s="46"/>
      <c r="N12" s="46"/>
      <c r="O12" s="48"/>
      <c r="P12" s="6"/>
      <c r="Q12" s="565" t="s">
        <v>151</v>
      </c>
      <c r="R12" s="566"/>
      <c r="S12" s="567"/>
      <c r="T12" s="187">
        <v>8</v>
      </c>
      <c r="U12" s="47">
        <v>24</v>
      </c>
      <c r="V12" s="46"/>
      <c r="W12" s="46"/>
      <c r="X12" s="46"/>
      <c r="Y12" s="46">
        <v>23</v>
      </c>
      <c r="Z12" s="46"/>
      <c r="AA12" s="46">
        <v>3</v>
      </c>
      <c r="AB12" s="46">
        <v>21</v>
      </c>
      <c r="AC12" s="48">
        <v>12</v>
      </c>
    </row>
    <row r="13" spans="1:29" ht="31.5" customHeight="1" thickBot="1">
      <c r="A13" s="628" t="s">
        <v>173</v>
      </c>
      <c r="B13" s="629"/>
      <c r="C13" s="630"/>
      <c r="D13" s="186">
        <v>9</v>
      </c>
      <c r="E13" s="47">
        <v>24</v>
      </c>
      <c r="F13" s="46"/>
      <c r="G13" s="46"/>
      <c r="H13" s="46"/>
      <c r="I13" s="46">
        <v>16</v>
      </c>
      <c r="J13" s="46"/>
      <c r="K13" s="46">
        <v>9</v>
      </c>
      <c r="L13" s="46"/>
      <c r="M13" s="46">
        <v>2172</v>
      </c>
      <c r="N13" s="46"/>
      <c r="O13" s="48"/>
      <c r="P13" s="6"/>
      <c r="Q13" s="136" t="s">
        <v>648</v>
      </c>
      <c r="R13" s="568" t="s">
        <v>485</v>
      </c>
      <c r="S13" s="569"/>
      <c r="T13" s="324">
        <v>9</v>
      </c>
      <c r="U13" s="49">
        <v>16</v>
      </c>
      <c r="V13" s="60"/>
      <c r="W13" s="60"/>
      <c r="X13" s="60"/>
      <c r="Y13" s="60">
        <v>23</v>
      </c>
      <c r="Z13" s="60">
        <v>4</v>
      </c>
      <c r="AA13" s="60">
        <v>32</v>
      </c>
      <c r="AB13" s="60"/>
      <c r="AC13" s="50"/>
    </row>
    <row r="14" spans="1:29" ht="16.5" customHeight="1" thickBot="1">
      <c r="A14" s="460" t="s">
        <v>295</v>
      </c>
      <c r="B14" s="458" t="s">
        <v>171</v>
      </c>
      <c r="C14" s="605"/>
      <c r="D14" s="187">
        <v>10</v>
      </c>
      <c r="E14" s="47"/>
      <c r="F14" s="46"/>
      <c r="G14" s="46"/>
      <c r="H14" s="46"/>
      <c r="I14" s="46"/>
      <c r="J14" s="46"/>
      <c r="K14" s="46"/>
      <c r="L14" s="46"/>
      <c r="M14" s="46"/>
      <c r="N14" s="46"/>
      <c r="O14" s="48"/>
      <c r="P14" s="6"/>
      <c r="Q14" s="42" t="s">
        <v>167</v>
      </c>
      <c r="R14" s="43"/>
      <c r="S14" s="44"/>
      <c r="T14" s="88">
        <v>10</v>
      </c>
      <c r="U14" s="53">
        <f aca="true" t="shared" si="0" ref="U14:AC14">SUM(U5:U13)</f>
        <v>589</v>
      </c>
      <c r="V14" s="54">
        <f t="shared" si="0"/>
        <v>0</v>
      </c>
      <c r="W14" s="54">
        <f t="shared" si="0"/>
        <v>0</v>
      </c>
      <c r="X14" s="54">
        <f t="shared" si="0"/>
        <v>0</v>
      </c>
      <c r="Y14" s="54">
        <f t="shared" si="0"/>
        <v>636</v>
      </c>
      <c r="Z14" s="54">
        <f t="shared" si="0"/>
        <v>435</v>
      </c>
      <c r="AA14" s="54">
        <f t="shared" si="0"/>
        <v>960</v>
      </c>
      <c r="AB14" s="54">
        <f t="shared" si="0"/>
        <v>120</v>
      </c>
      <c r="AC14" s="55">
        <f t="shared" si="0"/>
        <v>97</v>
      </c>
    </row>
    <row r="15" spans="1:29" ht="16.5" customHeight="1" thickBot="1">
      <c r="A15" s="461"/>
      <c r="B15" s="458" t="s">
        <v>378</v>
      </c>
      <c r="C15" s="605"/>
      <c r="D15" s="186">
        <v>11</v>
      </c>
      <c r="E15" s="47"/>
      <c r="F15" s="46"/>
      <c r="G15" s="46"/>
      <c r="H15" s="46"/>
      <c r="I15" s="46"/>
      <c r="J15" s="46"/>
      <c r="K15" s="46"/>
      <c r="L15" s="46"/>
      <c r="M15" s="46"/>
      <c r="N15" s="46"/>
      <c r="O15" s="48"/>
      <c r="P15" s="6"/>
      <c r="Q15" s="6"/>
      <c r="R15" s="6"/>
      <c r="S15" s="6"/>
      <c r="T15" s="6"/>
      <c r="U15" s="93"/>
      <c r="V15" s="93"/>
      <c r="W15" s="93"/>
      <c r="X15" s="93"/>
      <c r="Y15" s="93"/>
      <c r="Z15" s="93"/>
      <c r="AA15" s="93"/>
      <c r="AB15" s="93"/>
      <c r="AC15" s="93"/>
    </row>
    <row r="16" spans="1:29" ht="16.5" customHeight="1">
      <c r="A16" s="461"/>
      <c r="B16" s="40" t="s">
        <v>466</v>
      </c>
      <c r="C16" s="16" t="s">
        <v>621</v>
      </c>
      <c r="D16" s="187">
        <v>12</v>
      </c>
      <c r="E16" s="47"/>
      <c r="F16" s="46"/>
      <c r="G16" s="46"/>
      <c r="H16" s="46"/>
      <c r="I16" s="46"/>
      <c r="J16" s="46"/>
      <c r="K16" s="46"/>
      <c r="L16" s="46"/>
      <c r="M16" s="46"/>
      <c r="N16" s="46"/>
      <c r="O16" s="48"/>
      <c r="P16" s="6"/>
      <c r="Q16" s="495" t="s">
        <v>420</v>
      </c>
      <c r="R16" s="496"/>
      <c r="S16" s="496"/>
      <c r="T16" s="496"/>
      <c r="U16" s="496"/>
      <c r="V16" s="624"/>
      <c r="W16" s="466" t="s">
        <v>159</v>
      </c>
      <c r="X16" s="659" t="s">
        <v>142</v>
      </c>
      <c r="Y16" s="657"/>
      <c r="Z16" s="653" t="s">
        <v>298</v>
      </c>
      <c r="AA16" s="657"/>
      <c r="AB16" s="653" t="s">
        <v>143</v>
      </c>
      <c r="AC16" s="654"/>
    </row>
    <row r="17" spans="1:29" ht="27" customHeight="1" thickBot="1">
      <c r="A17" s="461"/>
      <c r="B17" s="458" t="s">
        <v>463</v>
      </c>
      <c r="C17" s="605"/>
      <c r="D17" s="186">
        <v>13</v>
      </c>
      <c r="E17" s="47"/>
      <c r="F17" s="46"/>
      <c r="G17" s="46"/>
      <c r="H17" s="46"/>
      <c r="I17" s="46"/>
      <c r="J17" s="46"/>
      <c r="K17" s="46"/>
      <c r="L17" s="46"/>
      <c r="M17" s="46"/>
      <c r="N17" s="46"/>
      <c r="O17" s="48"/>
      <c r="P17" s="6"/>
      <c r="Q17" s="661" t="s">
        <v>447</v>
      </c>
      <c r="R17" s="662"/>
      <c r="S17" s="662"/>
      <c r="T17" s="662"/>
      <c r="U17" s="662"/>
      <c r="V17" s="663"/>
      <c r="W17" s="468"/>
      <c r="X17" s="660"/>
      <c r="Y17" s="658"/>
      <c r="Z17" s="655"/>
      <c r="AA17" s="658"/>
      <c r="AB17" s="655"/>
      <c r="AC17" s="656"/>
    </row>
    <row r="18" spans="1:29" ht="16.5" customHeight="1" thickBot="1">
      <c r="A18" s="461"/>
      <c r="B18" s="458" t="s">
        <v>622</v>
      </c>
      <c r="C18" s="605"/>
      <c r="D18" s="187">
        <v>14</v>
      </c>
      <c r="E18" s="47">
        <v>20</v>
      </c>
      <c r="F18" s="46"/>
      <c r="G18" s="46"/>
      <c r="H18" s="46"/>
      <c r="I18" s="46">
        <v>13</v>
      </c>
      <c r="J18" s="46"/>
      <c r="K18" s="46">
        <v>3</v>
      </c>
      <c r="L18" s="46"/>
      <c r="M18" s="46">
        <v>1914</v>
      </c>
      <c r="N18" s="46"/>
      <c r="O18" s="48"/>
      <c r="P18" s="6"/>
      <c r="Q18" s="562" t="s">
        <v>422</v>
      </c>
      <c r="R18" s="563"/>
      <c r="S18" s="563"/>
      <c r="T18" s="563"/>
      <c r="U18" s="563"/>
      <c r="V18" s="564"/>
      <c r="W18" s="88" t="s">
        <v>468</v>
      </c>
      <c r="X18" s="649">
        <v>1</v>
      </c>
      <c r="Y18" s="606"/>
      <c r="Z18" s="606">
        <v>2</v>
      </c>
      <c r="AA18" s="606"/>
      <c r="AB18" s="610">
        <v>3</v>
      </c>
      <c r="AC18" s="564"/>
    </row>
    <row r="19" spans="1:29" ht="31.5" customHeight="1">
      <c r="A19" s="461"/>
      <c r="B19" s="451" t="s">
        <v>512</v>
      </c>
      <c r="C19" s="459"/>
      <c r="D19" s="186">
        <v>15</v>
      </c>
      <c r="E19" s="47">
        <v>2</v>
      </c>
      <c r="F19" s="46"/>
      <c r="G19" s="46"/>
      <c r="H19" s="46"/>
      <c r="I19" s="46">
        <v>3</v>
      </c>
      <c r="J19" s="46"/>
      <c r="K19" s="46"/>
      <c r="L19" s="46"/>
      <c r="M19" s="46">
        <v>258</v>
      </c>
      <c r="N19" s="46"/>
      <c r="O19" s="48"/>
      <c r="P19" s="6"/>
      <c r="Q19" s="612" t="s">
        <v>417</v>
      </c>
      <c r="R19" s="613"/>
      <c r="S19" s="613"/>
      <c r="T19" s="613"/>
      <c r="U19" s="613"/>
      <c r="V19" s="614"/>
      <c r="W19" s="185">
        <v>1</v>
      </c>
      <c r="X19" s="611">
        <v>21</v>
      </c>
      <c r="Y19" s="608"/>
      <c r="Z19" s="608">
        <v>13</v>
      </c>
      <c r="AA19" s="608"/>
      <c r="AB19" s="608">
        <v>9</v>
      </c>
      <c r="AC19" s="609"/>
    </row>
    <row r="20" spans="1:29" ht="16.5" customHeight="1">
      <c r="A20" s="462"/>
      <c r="B20" s="458" t="s">
        <v>696</v>
      </c>
      <c r="C20" s="605"/>
      <c r="D20" s="187">
        <v>16</v>
      </c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8"/>
      <c r="P20" s="6"/>
      <c r="Q20" s="644" t="s">
        <v>725</v>
      </c>
      <c r="R20" s="458" t="s">
        <v>726</v>
      </c>
      <c r="S20" s="458"/>
      <c r="T20" s="458"/>
      <c r="U20" s="458"/>
      <c r="V20" s="605"/>
      <c r="W20" s="187">
        <v>2</v>
      </c>
      <c r="X20" s="596">
        <v>4</v>
      </c>
      <c r="Y20" s="597"/>
      <c r="Z20" s="597">
        <v>1</v>
      </c>
      <c r="AA20" s="597"/>
      <c r="AB20" s="597">
        <v>3</v>
      </c>
      <c r="AC20" s="607"/>
    </row>
    <row r="21" spans="1:29" ht="16.5" customHeight="1">
      <c r="A21" s="446" t="s">
        <v>364</v>
      </c>
      <c r="B21" s="620"/>
      <c r="C21" s="621"/>
      <c r="D21" s="186">
        <v>17</v>
      </c>
      <c r="E21" s="47">
        <v>56</v>
      </c>
      <c r="F21" s="46">
        <v>7</v>
      </c>
      <c r="G21" s="46">
        <v>6</v>
      </c>
      <c r="H21" s="46">
        <v>4</v>
      </c>
      <c r="I21" s="46">
        <v>31</v>
      </c>
      <c r="J21" s="46"/>
      <c r="K21" s="46">
        <v>13</v>
      </c>
      <c r="L21" s="46"/>
      <c r="M21" s="46">
        <v>15</v>
      </c>
      <c r="N21" s="46">
        <v>15</v>
      </c>
      <c r="O21" s="48">
        <v>4458</v>
      </c>
      <c r="P21" s="6"/>
      <c r="Q21" s="644"/>
      <c r="R21" s="458" t="s">
        <v>727</v>
      </c>
      <c r="S21" s="458"/>
      <c r="T21" s="458"/>
      <c r="U21" s="458"/>
      <c r="V21" s="605"/>
      <c r="W21" s="187">
        <v>3</v>
      </c>
      <c r="X21" s="596">
        <v>1</v>
      </c>
      <c r="Y21" s="597"/>
      <c r="Z21" s="597">
        <v>1</v>
      </c>
      <c r="AA21" s="597"/>
      <c r="AB21" s="597"/>
      <c r="AC21" s="607"/>
    </row>
    <row r="22" spans="1:29" ht="16.5" customHeight="1">
      <c r="A22" s="460" t="s">
        <v>295</v>
      </c>
      <c r="B22" s="458" t="s">
        <v>171</v>
      </c>
      <c r="C22" s="605"/>
      <c r="D22" s="187">
        <v>18</v>
      </c>
      <c r="E22" s="47">
        <v>4</v>
      </c>
      <c r="F22" s="46"/>
      <c r="G22" s="46"/>
      <c r="H22" s="46"/>
      <c r="I22" s="46">
        <v>2</v>
      </c>
      <c r="J22" s="46"/>
      <c r="K22" s="46">
        <v>1</v>
      </c>
      <c r="L22" s="46"/>
      <c r="M22" s="46"/>
      <c r="N22" s="46"/>
      <c r="O22" s="48">
        <v>1313</v>
      </c>
      <c r="P22" s="6"/>
      <c r="Q22" s="644"/>
      <c r="R22" s="458" t="s">
        <v>728</v>
      </c>
      <c r="S22" s="458"/>
      <c r="T22" s="458"/>
      <c r="U22" s="458"/>
      <c r="V22" s="605"/>
      <c r="W22" s="187">
        <v>4</v>
      </c>
      <c r="X22" s="596">
        <v>9</v>
      </c>
      <c r="Y22" s="597"/>
      <c r="Z22" s="597">
        <v>6</v>
      </c>
      <c r="AA22" s="597"/>
      <c r="AB22" s="597">
        <v>3</v>
      </c>
      <c r="AC22" s="607"/>
    </row>
    <row r="23" spans="1:29" ht="16.5" customHeight="1">
      <c r="A23" s="461"/>
      <c r="B23" s="458" t="s">
        <v>378</v>
      </c>
      <c r="C23" s="605"/>
      <c r="D23" s="186">
        <v>19</v>
      </c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8"/>
      <c r="P23" s="6"/>
      <c r="Q23" s="644"/>
      <c r="R23" s="45" t="s">
        <v>466</v>
      </c>
      <c r="S23" s="458" t="s">
        <v>729</v>
      </c>
      <c r="T23" s="458"/>
      <c r="U23" s="458"/>
      <c r="V23" s="605"/>
      <c r="W23" s="187">
        <v>5</v>
      </c>
      <c r="X23" s="596">
        <v>5</v>
      </c>
      <c r="Y23" s="597"/>
      <c r="Z23" s="597">
        <v>4</v>
      </c>
      <c r="AA23" s="597"/>
      <c r="AB23" s="597">
        <v>1</v>
      </c>
      <c r="AC23" s="607"/>
    </row>
    <row r="24" spans="1:29" ht="16.5" customHeight="1">
      <c r="A24" s="461"/>
      <c r="B24" s="40" t="s">
        <v>466</v>
      </c>
      <c r="C24" s="16" t="s">
        <v>621</v>
      </c>
      <c r="D24" s="187">
        <v>20</v>
      </c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8"/>
      <c r="P24" s="6"/>
      <c r="Q24" s="644"/>
      <c r="R24" s="458" t="s">
        <v>414</v>
      </c>
      <c r="S24" s="458"/>
      <c r="T24" s="458"/>
      <c r="U24" s="458"/>
      <c r="V24" s="605"/>
      <c r="W24" s="187">
        <v>6</v>
      </c>
      <c r="X24" s="596">
        <v>1</v>
      </c>
      <c r="Y24" s="597"/>
      <c r="Z24" s="597"/>
      <c r="AA24" s="597"/>
      <c r="AB24" s="597">
        <v>1</v>
      </c>
      <c r="AC24" s="607"/>
    </row>
    <row r="25" spans="1:29" ht="16.5" customHeight="1">
      <c r="A25" s="461"/>
      <c r="B25" s="458" t="s">
        <v>463</v>
      </c>
      <c r="C25" s="605"/>
      <c r="D25" s="186">
        <v>21</v>
      </c>
      <c r="E25" s="47"/>
      <c r="F25" s="46"/>
      <c r="G25" s="46"/>
      <c r="H25" s="46"/>
      <c r="I25" s="46"/>
      <c r="J25" s="46"/>
      <c r="K25" s="46"/>
      <c r="L25" s="46"/>
      <c r="M25" s="46"/>
      <c r="N25" s="46"/>
      <c r="O25" s="48"/>
      <c r="P25" s="6"/>
      <c r="Q25" s="644"/>
      <c r="R25" s="645" t="s">
        <v>466</v>
      </c>
      <c r="S25" s="458" t="s">
        <v>415</v>
      </c>
      <c r="T25" s="458"/>
      <c r="U25" s="458"/>
      <c r="V25" s="605"/>
      <c r="W25" s="187">
        <v>7</v>
      </c>
      <c r="X25" s="596"/>
      <c r="Y25" s="597"/>
      <c r="Z25" s="597"/>
      <c r="AA25" s="597"/>
      <c r="AB25" s="597"/>
      <c r="AC25" s="607"/>
    </row>
    <row r="26" spans="1:29" ht="16.5" customHeight="1">
      <c r="A26" s="461"/>
      <c r="B26" s="458" t="s">
        <v>622</v>
      </c>
      <c r="C26" s="605"/>
      <c r="D26" s="187">
        <v>22</v>
      </c>
      <c r="E26" s="47">
        <v>29</v>
      </c>
      <c r="F26" s="46">
        <v>4</v>
      </c>
      <c r="G26" s="46">
        <v>4</v>
      </c>
      <c r="H26" s="46">
        <v>2</v>
      </c>
      <c r="I26" s="46">
        <v>21</v>
      </c>
      <c r="J26" s="46"/>
      <c r="K26" s="46">
        <v>8</v>
      </c>
      <c r="L26" s="46"/>
      <c r="M26" s="46"/>
      <c r="N26" s="46"/>
      <c r="O26" s="48"/>
      <c r="P26" s="6"/>
      <c r="Q26" s="644"/>
      <c r="R26" s="645"/>
      <c r="S26" s="458" t="s">
        <v>416</v>
      </c>
      <c r="T26" s="458"/>
      <c r="U26" s="458"/>
      <c r="V26" s="605"/>
      <c r="W26" s="187">
        <v>8</v>
      </c>
      <c r="X26" s="596"/>
      <c r="Y26" s="597"/>
      <c r="Z26" s="597"/>
      <c r="AA26" s="597"/>
      <c r="AB26" s="597"/>
      <c r="AC26" s="607"/>
    </row>
    <row r="27" spans="1:29" ht="31.5" customHeight="1" thickBot="1">
      <c r="A27" s="461"/>
      <c r="B27" s="451" t="s">
        <v>512</v>
      </c>
      <c r="C27" s="459"/>
      <c r="D27" s="186">
        <v>23</v>
      </c>
      <c r="E27" s="47">
        <v>16</v>
      </c>
      <c r="F27" s="46">
        <v>3</v>
      </c>
      <c r="G27" s="46">
        <v>2</v>
      </c>
      <c r="H27" s="46">
        <v>2</v>
      </c>
      <c r="I27" s="46">
        <v>6</v>
      </c>
      <c r="J27" s="46"/>
      <c r="K27" s="46"/>
      <c r="L27" s="46"/>
      <c r="M27" s="46">
        <v>15</v>
      </c>
      <c r="N27" s="46">
        <v>15</v>
      </c>
      <c r="O27" s="48">
        <v>3145</v>
      </c>
      <c r="P27" s="6"/>
      <c r="Q27" s="193" t="s">
        <v>648</v>
      </c>
      <c r="R27" s="618" t="s">
        <v>485</v>
      </c>
      <c r="S27" s="618"/>
      <c r="T27" s="618"/>
      <c r="U27" s="618"/>
      <c r="V27" s="619"/>
      <c r="W27" s="324">
        <v>9</v>
      </c>
      <c r="X27" s="650"/>
      <c r="Y27" s="651"/>
      <c r="Z27" s="651"/>
      <c r="AA27" s="651"/>
      <c r="AB27" s="651"/>
      <c r="AC27" s="652"/>
    </row>
    <row r="28" spans="1:29" ht="16.5" customHeight="1" thickBot="1">
      <c r="A28" s="462"/>
      <c r="B28" s="458" t="s">
        <v>696</v>
      </c>
      <c r="C28" s="605"/>
      <c r="D28" s="187">
        <v>24</v>
      </c>
      <c r="E28" s="47"/>
      <c r="F28" s="46"/>
      <c r="G28" s="46"/>
      <c r="H28" s="46"/>
      <c r="I28" s="46"/>
      <c r="J28" s="46"/>
      <c r="K28" s="46"/>
      <c r="L28" s="46"/>
      <c r="M28" s="46"/>
      <c r="N28" s="46"/>
      <c r="O28" s="48"/>
      <c r="P28" s="6"/>
      <c r="Q28" s="615" t="s">
        <v>167</v>
      </c>
      <c r="R28" s="616"/>
      <c r="S28" s="616"/>
      <c r="T28" s="616"/>
      <c r="U28" s="616"/>
      <c r="V28" s="617"/>
      <c r="W28" s="325">
        <v>10</v>
      </c>
      <c r="X28" s="648">
        <f>SUM(X19:X27)</f>
        <v>41</v>
      </c>
      <c r="Y28" s="646"/>
      <c r="Z28" s="646">
        <f>SUM(Z19:Z27)</f>
        <v>25</v>
      </c>
      <c r="AA28" s="646"/>
      <c r="AB28" s="646">
        <f>SUM(AB19:AB27)</f>
        <v>17</v>
      </c>
      <c r="AC28" s="647"/>
    </row>
    <row r="29" spans="1:29" ht="16.5" customHeight="1">
      <c r="A29" s="446" t="s">
        <v>110</v>
      </c>
      <c r="B29" s="620"/>
      <c r="C29" s="621"/>
      <c r="D29" s="186">
        <v>25</v>
      </c>
      <c r="E29" s="47">
        <v>9</v>
      </c>
      <c r="F29" s="46">
        <v>2</v>
      </c>
      <c r="G29" s="46"/>
      <c r="H29" s="46"/>
      <c r="I29" s="46">
        <v>4</v>
      </c>
      <c r="J29" s="46"/>
      <c r="K29" s="46">
        <v>1</v>
      </c>
      <c r="L29" s="46"/>
      <c r="M29" s="46"/>
      <c r="N29" s="46"/>
      <c r="O29" s="48"/>
      <c r="P29" s="6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</row>
    <row r="30" spans="1:29" ht="16.5" customHeight="1">
      <c r="A30" s="460" t="s">
        <v>295</v>
      </c>
      <c r="B30" s="458" t="s">
        <v>171</v>
      </c>
      <c r="C30" s="605"/>
      <c r="D30" s="187">
        <v>26</v>
      </c>
      <c r="E30" s="47">
        <v>2</v>
      </c>
      <c r="F30" s="46">
        <v>1</v>
      </c>
      <c r="G30" s="46"/>
      <c r="H30" s="46"/>
      <c r="I30" s="46"/>
      <c r="J30" s="46"/>
      <c r="K30" s="46"/>
      <c r="L30" s="46"/>
      <c r="M30" s="46"/>
      <c r="N30" s="46"/>
      <c r="O30" s="48"/>
      <c r="P30" s="6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</row>
    <row r="31" spans="1:29" ht="16.5" customHeight="1">
      <c r="A31" s="461"/>
      <c r="B31" s="458" t="s">
        <v>378</v>
      </c>
      <c r="C31" s="605"/>
      <c r="D31" s="186">
        <v>27</v>
      </c>
      <c r="E31" s="47"/>
      <c r="F31" s="46"/>
      <c r="G31" s="46"/>
      <c r="H31" s="46"/>
      <c r="I31" s="46"/>
      <c r="J31" s="46"/>
      <c r="K31" s="46"/>
      <c r="L31" s="46"/>
      <c r="M31" s="46"/>
      <c r="N31" s="46"/>
      <c r="O31" s="48"/>
      <c r="P31" s="6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</row>
    <row r="32" spans="1:29" ht="16.5" customHeight="1">
      <c r="A32" s="461"/>
      <c r="B32" s="40" t="s">
        <v>466</v>
      </c>
      <c r="C32" s="16" t="s">
        <v>621</v>
      </c>
      <c r="D32" s="187">
        <v>28</v>
      </c>
      <c r="E32" s="47"/>
      <c r="F32" s="46"/>
      <c r="G32" s="46"/>
      <c r="H32" s="46"/>
      <c r="I32" s="46"/>
      <c r="J32" s="46"/>
      <c r="K32" s="46"/>
      <c r="L32" s="46"/>
      <c r="M32" s="46"/>
      <c r="N32" s="46"/>
      <c r="O32" s="48"/>
      <c r="P32" s="6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</row>
    <row r="33" spans="1:29" ht="16.5" customHeight="1">
      <c r="A33" s="461"/>
      <c r="B33" s="458" t="s">
        <v>463</v>
      </c>
      <c r="C33" s="605"/>
      <c r="D33" s="186">
        <v>29</v>
      </c>
      <c r="E33" s="47"/>
      <c r="F33" s="46"/>
      <c r="G33" s="46"/>
      <c r="H33" s="46"/>
      <c r="I33" s="46"/>
      <c r="J33" s="46"/>
      <c r="K33" s="46"/>
      <c r="L33" s="46"/>
      <c r="M33" s="46"/>
      <c r="N33" s="46"/>
      <c r="O33" s="48"/>
      <c r="P33" s="6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</row>
    <row r="34" spans="1:29" ht="16.5" customHeight="1">
      <c r="A34" s="461"/>
      <c r="B34" s="458" t="s">
        <v>622</v>
      </c>
      <c r="C34" s="605"/>
      <c r="D34" s="187">
        <v>30</v>
      </c>
      <c r="E34" s="47">
        <v>6</v>
      </c>
      <c r="F34" s="46">
        <v>1</v>
      </c>
      <c r="G34" s="46"/>
      <c r="H34" s="46"/>
      <c r="I34" s="46">
        <v>3</v>
      </c>
      <c r="J34" s="46"/>
      <c r="K34" s="46">
        <v>1</v>
      </c>
      <c r="L34" s="46"/>
      <c r="M34" s="46"/>
      <c r="N34" s="46"/>
      <c r="O34" s="48"/>
      <c r="P34" s="6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</row>
    <row r="35" spans="1:29" ht="31.5" customHeight="1">
      <c r="A35" s="461"/>
      <c r="B35" s="451" t="s">
        <v>512</v>
      </c>
      <c r="C35" s="459"/>
      <c r="D35" s="186">
        <v>31</v>
      </c>
      <c r="E35" s="47"/>
      <c r="F35" s="46"/>
      <c r="G35" s="46"/>
      <c r="H35" s="46"/>
      <c r="I35" s="46"/>
      <c r="J35" s="46"/>
      <c r="K35" s="46"/>
      <c r="L35" s="46"/>
      <c r="M35" s="46"/>
      <c r="N35" s="46"/>
      <c r="O35" s="48"/>
      <c r="P35" s="6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</row>
    <row r="36" spans="1:29" ht="16.5" customHeight="1">
      <c r="A36" s="462"/>
      <c r="B36" s="458" t="s">
        <v>696</v>
      </c>
      <c r="C36" s="605"/>
      <c r="D36" s="187">
        <v>32</v>
      </c>
      <c r="E36" s="47">
        <v>1</v>
      </c>
      <c r="F36" s="46"/>
      <c r="G36" s="46"/>
      <c r="H36" s="46"/>
      <c r="I36" s="46">
        <v>1</v>
      </c>
      <c r="J36" s="46"/>
      <c r="K36" s="46"/>
      <c r="L36" s="46"/>
      <c r="M36" s="46"/>
      <c r="N36" s="46"/>
      <c r="O36" s="48"/>
      <c r="P36" s="6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</row>
    <row r="37" spans="1:29" ht="31.5" customHeight="1">
      <c r="A37" s="446" t="s">
        <v>44</v>
      </c>
      <c r="B37" s="620"/>
      <c r="C37" s="621"/>
      <c r="D37" s="186">
        <v>33</v>
      </c>
      <c r="E37" s="47">
        <v>89</v>
      </c>
      <c r="F37" s="46">
        <v>2</v>
      </c>
      <c r="G37" s="46">
        <v>1</v>
      </c>
      <c r="H37" s="46">
        <v>1</v>
      </c>
      <c r="I37" s="46">
        <v>94</v>
      </c>
      <c r="J37" s="46"/>
      <c r="K37" s="46">
        <v>71</v>
      </c>
      <c r="L37" s="46">
        <v>15</v>
      </c>
      <c r="M37" s="46"/>
      <c r="N37" s="46"/>
      <c r="O37" s="48"/>
      <c r="P37" s="6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</row>
    <row r="38" spans="1:29" ht="16.5" customHeight="1">
      <c r="A38" s="460" t="s">
        <v>295</v>
      </c>
      <c r="B38" s="458" t="s">
        <v>171</v>
      </c>
      <c r="C38" s="605"/>
      <c r="D38" s="187">
        <v>34</v>
      </c>
      <c r="E38" s="47">
        <v>1</v>
      </c>
      <c r="F38" s="46"/>
      <c r="G38" s="46"/>
      <c r="H38" s="46"/>
      <c r="I38" s="46">
        <v>1</v>
      </c>
      <c r="J38" s="46"/>
      <c r="K38" s="46"/>
      <c r="L38" s="46"/>
      <c r="M38" s="46"/>
      <c r="N38" s="46"/>
      <c r="O38" s="48"/>
      <c r="P38" s="6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</row>
    <row r="39" spans="1:29" ht="16.5" customHeight="1">
      <c r="A39" s="461"/>
      <c r="B39" s="458" t="s">
        <v>378</v>
      </c>
      <c r="C39" s="605"/>
      <c r="D39" s="186">
        <v>35</v>
      </c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8"/>
      <c r="P39" s="6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</row>
    <row r="40" spans="1:29" ht="16.5" customHeight="1">
      <c r="A40" s="461"/>
      <c r="B40" s="40" t="s">
        <v>466</v>
      </c>
      <c r="C40" s="16" t="s">
        <v>621</v>
      </c>
      <c r="D40" s="187">
        <v>36</v>
      </c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8"/>
      <c r="P40" s="6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</row>
    <row r="41" spans="1:29" ht="16.5" customHeight="1">
      <c r="A41" s="461"/>
      <c r="B41" s="458" t="s">
        <v>463</v>
      </c>
      <c r="C41" s="605"/>
      <c r="D41" s="186">
        <v>37</v>
      </c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8"/>
      <c r="P41" s="6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</row>
    <row r="42" spans="1:29" ht="16.5" customHeight="1">
      <c r="A42" s="461"/>
      <c r="B42" s="458" t="s">
        <v>622</v>
      </c>
      <c r="C42" s="605"/>
      <c r="D42" s="187">
        <v>38</v>
      </c>
      <c r="E42" s="47">
        <v>81</v>
      </c>
      <c r="F42" s="46">
        <v>2</v>
      </c>
      <c r="G42" s="46">
        <v>1</v>
      </c>
      <c r="H42" s="46">
        <v>1</v>
      </c>
      <c r="I42" s="46">
        <v>86</v>
      </c>
      <c r="J42" s="46"/>
      <c r="K42" s="46">
        <v>71</v>
      </c>
      <c r="L42" s="46">
        <v>15</v>
      </c>
      <c r="M42" s="46"/>
      <c r="N42" s="46"/>
      <c r="O42" s="48"/>
      <c r="P42" s="6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</row>
    <row r="43" spans="1:29" ht="31.5" customHeight="1">
      <c r="A43" s="461"/>
      <c r="B43" s="451" t="s">
        <v>512</v>
      </c>
      <c r="C43" s="459"/>
      <c r="D43" s="186">
        <v>39</v>
      </c>
      <c r="E43" s="47">
        <v>4</v>
      </c>
      <c r="F43" s="46"/>
      <c r="G43" s="46"/>
      <c r="H43" s="46"/>
      <c r="I43" s="46">
        <v>4</v>
      </c>
      <c r="J43" s="46"/>
      <c r="K43" s="46"/>
      <c r="L43" s="46"/>
      <c r="M43" s="46"/>
      <c r="N43" s="46"/>
      <c r="O43" s="48"/>
      <c r="P43" s="6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</row>
    <row r="44" spans="1:29" ht="16.5" customHeight="1" thickBot="1">
      <c r="A44" s="462"/>
      <c r="B44" s="458" t="s">
        <v>696</v>
      </c>
      <c r="C44" s="605"/>
      <c r="D44" s="187">
        <v>40</v>
      </c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8"/>
      <c r="P44" s="6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</row>
    <row r="45" spans="1:29" ht="16.5" customHeight="1" thickBot="1">
      <c r="A45" s="490" t="s">
        <v>167</v>
      </c>
      <c r="B45" s="491"/>
      <c r="C45" s="492"/>
      <c r="D45" s="88">
        <v>41</v>
      </c>
      <c r="E45" s="53">
        <f aca="true" t="shared" si="1" ref="E45:O45">SUM(E5:E44)</f>
        <v>713</v>
      </c>
      <c r="F45" s="54">
        <f t="shared" si="1"/>
        <v>48</v>
      </c>
      <c r="G45" s="54">
        <f t="shared" si="1"/>
        <v>28</v>
      </c>
      <c r="H45" s="54">
        <f t="shared" si="1"/>
        <v>20</v>
      </c>
      <c r="I45" s="54">
        <f t="shared" si="1"/>
        <v>590</v>
      </c>
      <c r="J45" s="54">
        <f t="shared" si="1"/>
        <v>0</v>
      </c>
      <c r="K45" s="54">
        <f t="shared" si="1"/>
        <v>363</v>
      </c>
      <c r="L45" s="54">
        <f t="shared" si="1"/>
        <v>60</v>
      </c>
      <c r="M45" s="54">
        <f t="shared" si="1"/>
        <v>8748</v>
      </c>
      <c r="N45" s="54">
        <f t="shared" si="1"/>
        <v>60</v>
      </c>
      <c r="O45" s="55">
        <f t="shared" si="1"/>
        <v>17832</v>
      </c>
      <c r="P45" s="6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</row>
    <row r="46" spans="17:29" ht="15.75"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</row>
  </sheetData>
  <sheetProtection sheet="1" objects="1" scenarios="1"/>
  <mergeCells count="129">
    <mergeCell ref="Q16:V16"/>
    <mergeCell ref="X18:Y18"/>
    <mergeCell ref="X27:Y27"/>
    <mergeCell ref="Z27:AA27"/>
    <mergeCell ref="AB27:AC27"/>
    <mergeCell ref="W16:W17"/>
    <mergeCell ref="AB16:AC17"/>
    <mergeCell ref="Z16:AA17"/>
    <mergeCell ref="X16:Y17"/>
    <mergeCell ref="Q17:V17"/>
    <mergeCell ref="AB28:AC28"/>
    <mergeCell ref="Z25:AA25"/>
    <mergeCell ref="X22:Y22"/>
    <mergeCell ref="AB25:AC25"/>
    <mergeCell ref="AB26:AC26"/>
    <mergeCell ref="X28:Y28"/>
    <mergeCell ref="Z28:AA28"/>
    <mergeCell ref="Z26:AA26"/>
    <mergeCell ref="X26:Y26"/>
    <mergeCell ref="AB23:AC23"/>
    <mergeCell ref="J1:J3"/>
    <mergeCell ref="Q7:S7"/>
    <mergeCell ref="R21:V21"/>
    <mergeCell ref="Q20:Q26"/>
    <mergeCell ref="R25:R26"/>
    <mergeCell ref="R22:V22"/>
    <mergeCell ref="R24:V24"/>
    <mergeCell ref="S23:V23"/>
    <mergeCell ref="S25:V25"/>
    <mergeCell ref="Q18:V18"/>
    <mergeCell ref="B34:C34"/>
    <mergeCell ref="B36:C36"/>
    <mergeCell ref="Q5:S5"/>
    <mergeCell ref="U1:U3"/>
    <mergeCell ref="V1:V3"/>
    <mergeCell ref="W1:W3"/>
    <mergeCell ref="A29:C29"/>
    <mergeCell ref="Q1:S1"/>
    <mergeCell ref="T1:T3"/>
    <mergeCell ref="A5:C5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A30:A36"/>
    <mergeCell ref="F1:F3"/>
    <mergeCell ref="B18:C18"/>
    <mergeCell ref="B20:C20"/>
    <mergeCell ref="B19:C19"/>
    <mergeCell ref="A1:C1"/>
    <mergeCell ref="D1:D3"/>
    <mergeCell ref="B6:C6"/>
    <mergeCell ref="A4:C4"/>
    <mergeCell ref="B11:C11"/>
    <mergeCell ref="A37:C37"/>
    <mergeCell ref="A21:C21"/>
    <mergeCell ref="B17:C17"/>
    <mergeCell ref="B28:C28"/>
    <mergeCell ref="B27:C27"/>
    <mergeCell ref="A6:A12"/>
    <mergeCell ref="B35:C35"/>
    <mergeCell ref="B30:C30"/>
    <mergeCell ref="B31:C31"/>
    <mergeCell ref="B33:C33"/>
    <mergeCell ref="A38:A44"/>
    <mergeCell ref="B38:C38"/>
    <mergeCell ref="B39:C39"/>
    <mergeCell ref="B41:C41"/>
    <mergeCell ref="B42:C42"/>
    <mergeCell ref="B44:C44"/>
    <mergeCell ref="B43:C43"/>
    <mergeCell ref="A22:A28"/>
    <mergeCell ref="B22:C22"/>
    <mergeCell ref="B23:C23"/>
    <mergeCell ref="B25:C25"/>
    <mergeCell ref="B26:C26"/>
    <mergeCell ref="Q28:V28"/>
    <mergeCell ref="S26:V26"/>
    <mergeCell ref="R27:V27"/>
    <mergeCell ref="AB24:AC24"/>
    <mergeCell ref="AB22:AC22"/>
    <mergeCell ref="Q19:V19"/>
    <mergeCell ref="Z23:AA23"/>
    <mergeCell ref="Z24:AA24"/>
    <mergeCell ref="R20:V20"/>
    <mergeCell ref="Z19:AA19"/>
    <mergeCell ref="Z20:AA20"/>
    <mergeCell ref="Z21:AA21"/>
    <mergeCell ref="Z22:AA22"/>
    <mergeCell ref="Z18:AA18"/>
    <mergeCell ref="AB20:AC20"/>
    <mergeCell ref="AB21:AC21"/>
    <mergeCell ref="AB19:AC19"/>
    <mergeCell ref="AB18:AC18"/>
    <mergeCell ref="X19:Y19"/>
    <mergeCell ref="X20:Y20"/>
    <mergeCell ref="X21:Y21"/>
    <mergeCell ref="X23:Y23"/>
    <mergeCell ref="X24:Y24"/>
    <mergeCell ref="X25:Y25"/>
    <mergeCell ref="O1:O3"/>
    <mergeCell ref="H2:H3"/>
    <mergeCell ref="L2:L3"/>
    <mergeCell ref="K1:K3"/>
    <mergeCell ref="M1:N2"/>
    <mergeCell ref="R11:S11"/>
    <mergeCell ref="Q6:S6"/>
    <mergeCell ref="G1:G3"/>
    <mergeCell ref="I1:I3"/>
    <mergeCell ref="E1:E3"/>
    <mergeCell ref="A3:C3"/>
    <mergeCell ref="AA1:AA3"/>
    <mergeCell ref="AB1:AC2"/>
    <mergeCell ref="X2:X3"/>
    <mergeCell ref="Y1:Y3"/>
    <mergeCell ref="Z1:Z3"/>
    <mergeCell ref="Q3:S3"/>
    <mergeCell ref="Q4:S4"/>
    <mergeCell ref="Q12:S12"/>
    <mergeCell ref="R13:S13"/>
    <mergeCell ref="Q8:Q9"/>
    <mergeCell ref="R8:S8"/>
    <mergeCell ref="R9:S9"/>
    <mergeCell ref="Q10:S10"/>
  </mergeCells>
  <dataValidations count="3">
    <dataValidation type="whole" operator="notBetween" allowBlank="1" showInputMessage="1" showErrorMessage="1" sqref="X19:AC27 U5:AA14 AB5:AC7 AB9:AC10 AB12:AC14 E5:O45">
      <formula1>-100</formula1>
      <formula2>0</formula2>
    </dataValidation>
    <dataValidation type="custom" allowBlank="1" showInputMessage="1" showErrorMessage="1" sqref="AB8:AC8 AB11:AC11">
      <formula1>"х"</formula1>
    </dataValidation>
    <dataValidation operator="notBetween" allowBlank="1" showInputMessage="1" showErrorMessage="1" sqref="X28:AC28"/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colBreaks count="1" manualBreakCount="1">
    <brk id="15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3"/>
  <sheetViews>
    <sheetView showZeros="0"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" width="5.3984375" style="4" customWidth="1"/>
    <col min="2" max="2" width="5.8984375" style="4" customWidth="1"/>
    <col min="3" max="3" width="6.09765625" style="4" customWidth="1"/>
    <col min="4" max="4" width="15.5" style="4" customWidth="1"/>
    <col min="5" max="5" width="4.09765625" style="4" bestFit="1" customWidth="1"/>
    <col min="6" max="6" width="8.09765625" style="4" customWidth="1"/>
    <col min="7" max="7" width="13.09765625" style="4" customWidth="1"/>
    <col min="8" max="8" width="10.5" style="4" customWidth="1"/>
    <col min="9" max="9" width="7.19921875" style="4" customWidth="1"/>
    <col min="10" max="10" width="14.09765625" style="4" customWidth="1"/>
    <col min="11" max="12" width="8.59765625" style="4" customWidth="1"/>
    <col min="13" max="13" width="0.4921875" style="4" customWidth="1"/>
    <col min="14" max="14" width="5.3984375" style="4" customWidth="1"/>
    <col min="15" max="15" width="5.8984375" style="4" customWidth="1"/>
    <col min="16" max="16" width="6.09765625" style="4" customWidth="1"/>
    <col min="17" max="17" width="15.3984375" style="4" customWidth="1"/>
    <col min="18" max="18" width="4.09765625" style="4" bestFit="1" customWidth="1"/>
    <col min="19" max="25" width="10.19921875" style="4" customWidth="1"/>
    <col min="26" max="16384" width="9" style="4" customWidth="1"/>
  </cols>
  <sheetData>
    <row r="1" spans="1:25" ht="24" customHeight="1" thickBot="1">
      <c r="A1" s="19" t="s">
        <v>392</v>
      </c>
      <c r="B1" s="19"/>
      <c r="C1" s="19"/>
      <c r="D1" s="19"/>
      <c r="E1" s="5"/>
      <c r="F1" s="5"/>
      <c r="G1" s="5"/>
      <c r="H1" s="5"/>
      <c r="I1" s="5"/>
      <c r="J1" s="5"/>
      <c r="K1" s="5"/>
      <c r="L1" s="5"/>
      <c r="M1" s="6"/>
      <c r="N1" s="19"/>
      <c r="O1" s="19"/>
      <c r="P1" s="19"/>
      <c r="Q1" s="19"/>
      <c r="R1" s="6"/>
      <c r="S1" s="6"/>
      <c r="T1" s="6"/>
      <c r="U1" s="6"/>
      <c r="V1" s="6"/>
      <c r="W1" s="6"/>
      <c r="X1" s="6"/>
      <c r="Y1" s="18" t="s">
        <v>421</v>
      </c>
    </row>
    <row r="2" spans="1:25" ht="66" customHeight="1">
      <c r="A2" s="697" t="s">
        <v>148</v>
      </c>
      <c r="B2" s="698"/>
      <c r="C2" s="698"/>
      <c r="D2" s="699"/>
      <c r="E2" s="700" t="s">
        <v>159</v>
      </c>
      <c r="F2" s="703" t="s">
        <v>451</v>
      </c>
      <c r="G2" s="695"/>
      <c r="H2" s="469" t="s">
        <v>452</v>
      </c>
      <c r="I2" s="469" t="s">
        <v>489</v>
      </c>
      <c r="J2" s="692" t="s">
        <v>442</v>
      </c>
      <c r="K2" s="695" t="s">
        <v>86</v>
      </c>
      <c r="L2" s="696"/>
      <c r="M2" s="6"/>
      <c r="N2" s="697" t="s">
        <v>79</v>
      </c>
      <c r="O2" s="698"/>
      <c r="P2" s="698"/>
      <c r="Q2" s="699"/>
      <c r="R2" s="700" t="s">
        <v>159</v>
      </c>
      <c r="S2" s="695" t="s">
        <v>88</v>
      </c>
      <c r="T2" s="695"/>
      <c r="U2" s="695" t="s">
        <v>701</v>
      </c>
      <c r="V2" s="695"/>
      <c r="W2" s="695" t="s">
        <v>702</v>
      </c>
      <c r="X2" s="695"/>
      <c r="Y2" s="696"/>
    </row>
    <row r="3" spans="1:25" ht="15.75" customHeight="1">
      <c r="A3" s="679" t="s">
        <v>627</v>
      </c>
      <c r="B3" s="680"/>
      <c r="C3" s="680"/>
      <c r="D3" s="681"/>
      <c r="E3" s="701"/>
      <c r="F3" s="706" t="s">
        <v>46</v>
      </c>
      <c r="G3" s="690" t="s">
        <v>87</v>
      </c>
      <c r="H3" s="470"/>
      <c r="I3" s="470"/>
      <c r="J3" s="693"/>
      <c r="K3" s="690" t="s">
        <v>46</v>
      </c>
      <c r="L3" s="708" t="s">
        <v>399</v>
      </c>
      <c r="M3" s="6"/>
      <c r="N3" s="679" t="s">
        <v>627</v>
      </c>
      <c r="O3" s="680"/>
      <c r="P3" s="680"/>
      <c r="Q3" s="681"/>
      <c r="R3" s="701"/>
      <c r="S3" s="690" t="s">
        <v>46</v>
      </c>
      <c r="T3" s="690" t="s">
        <v>399</v>
      </c>
      <c r="U3" s="690" t="s">
        <v>46</v>
      </c>
      <c r="V3" s="690" t="s">
        <v>399</v>
      </c>
      <c r="W3" s="690" t="s">
        <v>46</v>
      </c>
      <c r="X3" s="704" t="s">
        <v>395</v>
      </c>
      <c r="Y3" s="705"/>
    </row>
    <row r="4" spans="1:25" ht="66.75" customHeight="1" thickBot="1">
      <c r="A4" s="682"/>
      <c r="B4" s="683"/>
      <c r="C4" s="683"/>
      <c r="D4" s="684"/>
      <c r="E4" s="702"/>
      <c r="F4" s="707"/>
      <c r="G4" s="691"/>
      <c r="H4" s="471"/>
      <c r="I4" s="465"/>
      <c r="J4" s="694"/>
      <c r="K4" s="691"/>
      <c r="L4" s="709"/>
      <c r="M4" s="6"/>
      <c r="N4" s="682"/>
      <c r="O4" s="683"/>
      <c r="P4" s="683"/>
      <c r="Q4" s="684"/>
      <c r="R4" s="702"/>
      <c r="S4" s="691"/>
      <c r="T4" s="691"/>
      <c r="U4" s="691"/>
      <c r="V4" s="691"/>
      <c r="W4" s="691"/>
      <c r="X4" s="138" t="s">
        <v>586</v>
      </c>
      <c r="Y4" s="139" t="s">
        <v>587</v>
      </c>
    </row>
    <row r="5" spans="1:25" ht="16.5" thickBot="1">
      <c r="A5" s="485" t="s">
        <v>422</v>
      </c>
      <c r="B5" s="486"/>
      <c r="C5" s="486"/>
      <c r="D5" s="487"/>
      <c r="E5" s="75" t="s">
        <v>468</v>
      </c>
      <c r="F5" s="76">
        <v>1</v>
      </c>
      <c r="G5" s="77">
        <v>2</v>
      </c>
      <c r="H5" s="77">
        <v>3</v>
      </c>
      <c r="I5" s="77">
        <v>4</v>
      </c>
      <c r="J5" s="77">
        <v>5</v>
      </c>
      <c r="K5" s="77">
        <v>6</v>
      </c>
      <c r="L5" s="78">
        <v>7</v>
      </c>
      <c r="M5" s="6"/>
      <c r="N5" s="485" t="s">
        <v>422</v>
      </c>
      <c r="O5" s="486"/>
      <c r="P5" s="486"/>
      <c r="Q5" s="487"/>
      <c r="R5" s="75" t="s">
        <v>468</v>
      </c>
      <c r="S5" s="334">
        <v>8</v>
      </c>
      <c r="T5" s="334">
        <v>9</v>
      </c>
      <c r="U5" s="334">
        <v>10</v>
      </c>
      <c r="V5" s="334">
        <v>11</v>
      </c>
      <c r="W5" s="334">
        <v>12</v>
      </c>
      <c r="X5" s="335">
        <v>13</v>
      </c>
      <c r="Y5" s="336">
        <v>14</v>
      </c>
    </row>
    <row r="6" spans="1:25" ht="27" customHeight="1">
      <c r="A6" s="676" t="s">
        <v>317</v>
      </c>
      <c r="B6" s="677"/>
      <c r="C6" s="677"/>
      <c r="D6" s="678"/>
      <c r="E6" s="144">
        <v>1</v>
      </c>
      <c r="F6" s="291">
        <v>301</v>
      </c>
      <c r="G6" s="292">
        <v>158700</v>
      </c>
      <c r="H6" s="292">
        <v>232612</v>
      </c>
      <c r="I6" s="292">
        <v>859</v>
      </c>
      <c r="J6" s="292">
        <v>80</v>
      </c>
      <c r="K6" s="292">
        <v>4811</v>
      </c>
      <c r="L6" s="293">
        <v>3498</v>
      </c>
      <c r="M6" s="6"/>
      <c r="N6" s="676" t="s">
        <v>317</v>
      </c>
      <c r="O6" s="677"/>
      <c r="P6" s="677"/>
      <c r="Q6" s="678"/>
      <c r="R6" s="144">
        <v>1</v>
      </c>
      <c r="S6" s="291">
        <v>75054</v>
      </c>
      <c r="T6" s="292">
        <v>8855</v>
      </c>
      <c r="U6" s="292">
        <v>70048</v>
      </c>
      <c r="V6" s="292">
        <v>7579</v>
      </c>
      <c r="W6" s="292">
        <v>62228</v>
      </c>
      <c r="X6" s="292">
        <v>40015</v>
      </c>
      <c r="Y6" s="293">
        <v>5010</v>
      </c>
    </row>
    <row r="7" spans="1:25" ht="57" customHeight="1">
      <c r="A7" s="668" t="s">
        <v>104</v>
      </c>
      <c r="B7" s="685"/>
      <c r="C7" s="685"/>
      <c r="D7" s="686"/>
      <c r="E7" s="145">
        <v>2</v>
      </c>
      <c r="F7" s="146">
        <v>9</v>
      </c>
      <c r="G7" s="147" t="s">
        <v>0</v>
      </c>
      <c r="H7" s="147" t="s">
        <v>0</v>
      </c>
      <c r="I7" s="147">
        <v>14</v>
      </c>
      <c r="J7" s="147">
        <v>4</v>
      </c>
      <c r="K7" s="147" t="s">
        <v>0</v>
      </c>
      <c r="L7" s="148" t="s">
        <v>0</v>
      </c>
      <c r="M7" s="6"/>
      <c r="N7" s="668" t="s">
        <v>104</v>
      </c>
      <c r="O7" s="685"/>
      <c r="P7" s="685"/>
      <c r="Q7" s="686"/>
      <c r="R7" s="145">
        <v>2</v>
      </c>
      <c r="S7" s="146" t="s">
        <v>0</v>
      </c>
      <c r="T7" s="147" t="s">
        <v>0</v>
      </c>
      <c r="U7" s="147" t="s">
        <v>0</v>
      </c>
      <c r="V7" s="147" t="s">
        <v>0</v>
      </c>
      <c r="W7" s="147" t="s">
        <v>0</v>
      </c>
      <c r="X7" s="147" t="s">
        <v>0</v>
      </c>
      <c r="Y7" s="148" t="s">
        <v>0</v>
      </c>
    </row>
    <row r="8" spans="1:25" ht="57" customHeight="1">
      <c r="A8" s="133" t="s">
        <v>105</v>
      </c>
      <c r="B8" s="571" t="s">
        <v>116</v>
      </c>
      <c r="C8" s="576"/>
      <c r="D8" s="577"/>
      <c r="E8" s="145">
        <v>3</v>
      </c>
      <c r="F8" s="146">
        <v>4</v>
      </c>
      <c r="G8" s="147" t="s">
        <v>0</v>
      </c>
      <c r="H8" s="147" t="s">
        <v>0</v>
      </c>
      <c r="I8" s="147">
        <v>8</v>
      </c>
      <c r="J8" s="147">
        <v>4</v>
      </c>
      <c r="K8" s="147" t="s">
        <v>0</v>
      </c>
      <c r="L8" s="148" t="s">
        <v>0</v>
      </c>
      <c r="M8" s="6"/>
      <c r="N8" s="133" t="s">
        <v>105</v>
      </c>
      <c r="O8" s="571" t="s">
        <v>116</v>
      </c>
      <c r="P8" s="576"/>
      <c r="Q8" s="577"/>
      <c r="R8" s="145">
        <v>3</v>
      </c>
      <c r="S8" s="146" t="s">
        <v>0</v>
      </c>
      <c r="T8" s="147" t="s">
        <v>0</v>
      </c>
      <c r="U8" s="147" t="s">
        <v>0</v>
      </c>
      <c r="V8" s="147" t="s">
        <v>0</v>
      </c>
      <c r="W8" s="147" t="s">
        <v>0</v>
      </c>
      <c r="X8" s="147" t="s">
        <v>0</v>
      </c>
      <c r="Y8" s="148" t="s">
        <v>0</v>
      </c>
    </row>
    <row r="9" spans="1:25" ht="17.25" customHeight="1">
      <c r="A9" s="575" t="s">
        <v>117</v>
      </c>
      <c r="B9" s="571"/>
      <c r="C9" s="571"/>
      <c r="D9" s="572"/>
      <c r="E9" s="145">
        <v>4</v>
      </c>
      <c r="F9" s="146">
        <v>1</v>
      </c>
      <c r="G9" s="147">
        <v>5</v>
      </c>
      <c r="H9" s="147">
        <v>4330</v>
      </c>
      <c r="I9" s="147">
        <v>272</v>
      </c>
      <c r="J9" s="147"/>
      <c r="K9" s="147" t="s">
        <v>0</v>
      </c>
      <c r="L9" s="148" t="s">
        <v>0</v>
      </c>
      <c r="M9" s="6"/>
      <c r="N9" s="575" t="s">
        <v>117</v>
      </c>
      <c r="O9" s="571"/>
      <c r="P9" s="571"/>
      <c r="Q9" s="572"/>
      <c r="R9" s="145">
        <v>4</v>
      </c>
      <c r="S9" s="146">
        <v>4299</v>
      </c>
      <c r="T9" s="147"/>
      <c r="U9" s="147">
        <v>4280</v>
      </c>
      <c r="V9" s="147"/>
      <c r="W9" s="147">
        <v>1820</v>
      </c>
      <c r="X9" s="147">
        <v>1155</v>
      </c>
      <c r="Y9" s="148"/>
    </row>
    <row r="10" spans="1:25" ht="34.5" customHeight="1">
      <c r="A10" s="668" t="s">
        <v>356</v>
      </c>
      <c r="B10" s="669"/>
      <c r="C10" s="669"/>
      <c r="D10" s="670"/>
      <c r="E10" s="145">
        <v>5</v>
      </c>
      <c r="F10" s="146">
        <v>24</v>
      </c>
      <c r="G10" s="147">
        <v>135</v>
      </c>
      <c r="H10" s="147">
        <v>6155</v>
      </c>
      <c r="I10" s="147">
        <v>400</v>
      </c>
      <c r="J10" s="147">
        <v>5</v>
      </c>
      <c r="K10" s="147">
        <v>223</v>
      </c>
      <c r="L10" s="148" t="s">
        <v>0</v>
      </c>
      <c r="M10" s="6"/>
      <c r="N10" s="668" t="s">
        <v>356</v>
      </c>
      <c r="O10" s="669"/>
      <c r="P10" s="669"/>
      <c r="Q10" s="670"/>
      <c r="R10" s="145">
        <v>5</v>
      </c>
      <c r="S10" s="146">
        <v>5692</v>
      </c>
      <c r="T10" s="147" t="s">
        <v>0</v>
      </c>
      <c r="U10" s="147">
        <v>5309</v>
      </c>
      <c r="V10" s="147" t="s">
        <v>0</v>
      </c>
      <c r="W10" s="147">
        <v>2752</v>
      </c>
      <c r="X10" s="147">
        <v>1982</v>
      </c>
      <c r="Y10" s="148" t="s">
        <v>0</v>
      </c>
    </row>
    <row r="11" spans="1:25" ht="17.25" customHeight="1">
      <c r="A11" s="671" t="s">
        <v>466</v>
      </c>
      <c r="B11" s="571" t="s">
        <v>357</v>
      </c>
      <c r="C11" s="571"/>
      <c r="D11" s="572"/>
      <c r="E11" s="145">
        <v>6</v>
      </c>
      <c r="F11" s="146">
        <v>1</v>
      </c>
      <c r="G11" s="147">
        <v>5</v>
      </c>
      <c r="H11" s="147">
        <v>4480</v>
      </c>
      <c r="I11" s="147">
        <v>287</v>
      </c>
      <c r="J11" s="147"/>
      <c r="K11" s="147"/>
      <c r="L11" s="148" t="s">
        <v>0</v>
      </c>
      <c r="M11" s="6"/>
      <c r="N11" s="671" t="s">
        <v>466</v>
      </c>
      <c r="O11" s="571" t="s">
        <v>357</v>
      </c>
      <c r="P11" s="571"/>
      <c r="Q11" s="572"/>
      <c r="R11" s="145">
        <v>6</v>
      </c>
      <c r="S11" s="146">
        <v>4380</v>
      </c>
      <c r="T11" s="147" t="s">
        <v>0</v>
      </c>
      <c r="U11" s="147">
        <v>4361</v>
      </c>
      <c r="V11" s="147" t="s">
        <v>0</v>
      </c>
      <c r="W11" s="147">
        <v>1920</v>
      </c>
      <c r="X11" s="147">
        <v>1235</v>
      </c>
      <c r="Y11" s="148" t="s">
        <v>0</v>
      </c>
    </row>
    <row r="12" spans="1:25" ht="17.25" customHeight="1">
      <c r="A12" s="671"/>
      <c r="B12" s="571" t="s">
        <v>175</v>
      </c>
      <c r="C12" s="571"/>
      <c r="D12" s="572"/>
      <c r="E12" s="145">
        <v>7</v>
      </c>
      <c r="F12" s="146"/>
      <c r="G12" s="147"/>
      <c r="H12" s="147">
        <v>17</v>
      </c>
      <c r="I12" s="147">
        <v>1</v>
      </c>
      <c r="J12" s="147">
        <v>1</v>
      </c>
      <c r="K12" s="147"/>
      <c r="L12" s="148" t="s">
        <v>0</v>
      </c>
      <c r="M12" s="6"/>
      <c r="N12" s="671"/>
      <c r="O12" s="571" t="s">
        <v>175</v>
      </c>
      <c r="P12" s="571"/>
      <c r="Q12" s="572"/>
      <c r="R12" s="145">
        <v>7</v>
      </c>
      <c r="S12" s="146">
        <v>17</v>
      </c>
      <c r="T12" s="147" t="s">
        <v>0</v>
      </c>
      <c r="U12" s="147">
        <v>17</v>
      </c>
      <c r="V12" s="147" t="s">
        <v>0</v>
      </c>
      <c r="W12" s="147">
        <v>17</v>
      </c>
      <c r="X12" s="147">
        <v>6</v>
      </c>
      <c r="Y12" s="148" t="s">
        <v>0</v>
      </c>
    </row>
    <row r="13" spans="1:25" ht="17.25" customHeight="1">
      <c r="A13" s="671"/>
      <c r="B13" s="576" t="s">
        <v>146</v>
      </c>
      <c r="C13" s="576"/>
      <c r="D13" s="577"/>
      <c r="E13" s="145">
        <v>8</v>
      </c>
      <c r="F13" s="146">
        <v>19</v>
      </c>
      <c r="G13" s="147">
        <v>130</v>
      </c>
      <c r="H13" s="147">
        <v>1160</v>
      </c>
      <c r="I13" s="147">
        <v>65</v>
      </c>
      <c r="J13" s="147">
        <v>2</v>
      </c>
      <c r="K13" s="147">
        <v>211</v>
      </c>
      <c r="L13" s="148" t="s">
        <v>0</v>
      </c>
      <c r="M13" s="6"/>
      <c r="N13" s="671"/>
      <c r="O13" s="576" t="s">
        <v>146</v>
      </c>
      <c r="P13" s="576"/>
      <c r="Q13" s="577"/>
      <c r="R13" s="145">
        <v>8</v>
      </c>
      <c r="S13" s="146">
        <v>805</v>
      </c>
      <c r="T13" s="147" t="s">
        <v>0</v>
      </c>
      <c r="U13" s="147">
        <v>442</v>
      </c>
      <c r="V13" s="147" t="s">
        <v>0</v>
      </c>
      <c r="W13" s="147">
        <v>264</v>
      </c>
      <c r="X13" s="147">
        <v>264</v>
      </c>
      <c r="Y13" s="148" t="s">
        <v>0</v>
      </c>
    </row>
    <row r="14" spans="1:25" ht="34.5" customHeight="1">
      <c r="A14" s="671"/>
      <c r="B14" s="464" t="s">
        <v>105</v>
      </c>
      <c r="C14" s="576" t="s">
        <v>118</v>
      </c>
      <c r="D14" s="577"/>
      <c r="E14" s="145">
        <v>9</v>
      </c>
      <c r="F14" s="146">
        <v>14</v>
      </c>
      <c r="G14" s="147">
        <v>78</v>
      </c>
      <c r="H14" s="147">
        <v>1160</v>
      </c>
      <c r="I14" s="147">
        <v>40</v>
      </c>
      <c r="J14" s="147">
        <v>2</v>
      </c>
      <c r="K14" s="147">
        <v>211</v>
      </c>
      <c r="L14" s="148" t="s">
        <v>0</v>
      </c>
      <c r="M14" s="6"/>
      <c r="N14" s="671"/>
      <c r="O14" s="464" t="s">
        <v>105</v>
      </c>
      <c r="P14" s="576" t="s">
        <v>118</v>
      </c>
      <c r="Q14" s="577"/>
      <c r="R14" s="145">
        <v>9</v>
      </c>
      <c r="S14" s="146">
        <v>790</v>
      </c>
      <c r="T14" s="147" t="s">
        <v>0</v>
      </c>
      <c r="U14" s="147">
        <v>427</v>
      </c>
      <c r="V14" s="147" t="s">
        <v>0</v>
      </c>
      <c r="W14" s="147">
        <v>264</v>
      </c>
      <c r="X14" s="147">
        <v>264</v>
      </c>
      <c r="Y14" s="148" t="s">
        <v>0</v>
      </c>
    </row>
    <row r="15" spans="1:25" ht="17.25" customHeight="1">
      <c r="A15" s="671"/>
      <c r="B15" s="464"/>
      <c r="C15" s="576" t="s">
        <v>435</v>
      </c>
      <c r="D15" s="577"/>
      <c r="E15" s="145">
        <v>10</v>
      </c>
      <c r="F15" s="146">
        <v>1</v>
      </c>
      <c r="G15" s="147"/>
      <c r="H15" s="147"/>
      <c r="I15" s="147">
        <v>10</v>
      </c>
      <c r="J15" s="147"/>
      <c r="K15" s="147"/>
      <c r="L15" s="148" t="s">
        <v>0</v>
      </c>
      <c r="M15" s="6"/>
      <c r="N15" s="671"/>
      <c r="O15" s="464"/>
      <c r="P15" s="576" t="s">
        <v>435</v>
      </c>
      <c r="Q15" s="577"/>
      <c r="R15" s="145">
        <v>10</v>
      </c>
      <c r="S15" s="146"/>
      <c r="T15" s="147" t="s">
        <v>0</v>
      </c>
      <c r="U15" s="147"/>
      <c r="V15" s="147" t="s">
        <v>0</v>
      </c>
      <c r="W15" s="147"/>
      <c r="X15" s="147"/>
      <c r="Y15" s="148" t="s">
        <v>0</v>
      </c>
    </row>
    <row r="16" spans="1:25" ht="34.5" customHeight="1">
      <c r="A16" s="668" t="s">
        <v>624</v>
      </c>
      <c r="B16" s="669"/>
      <c r="C16" s="669"/>
      <c r="D16" s="670"/>
      <c r="E16" s="145">
        <v>11</v>
      </c>
      <c r="F16" s="146">
        <v>168</v>
      </c>
      <c r="G16" s="147">
        <v>132955</v>
      </c>
      <c r="H16" s="147">
        <v>219978</v>
      </c>
      <c r="I16" s="147">
        <v>319</v>
      </c>
      <c r="J16" s="147">
        <v>67</v>
      </c>
      <c r="K16" s="147">
        <v>4429</v>
      </c>
      <c r="L16" s="148">
        <v>3470</v>
      </c>
      <c r="M16" s="6"/>
      <c r="N16" s="668" t="s">
        <v>624</v>
      </c>
      <c r="O16" s="669"/>
      <c r="P16" s="669"/>
      <c r="Q16" s="670"/>
      <c r="R16" s="145">
        <v>11</v>
      </c>
      <c r="S16" s="146">
        <v>68592</v>
      </c>
      <c r="T16" s="147">
        <v>8353</v>
      </c>
      <c r="U16" s="147">
        <v>64117</v>
      </c>
      <c r="V16" s="147">
        <v>7163</v>
      </c>
      <c r="W16" s="147">
        <v>59288</v>
      </c>
      <c r="X16" s="147">
        <v>37953</v>
      </c>
      <c r="Y16" s="148">
        <v>4885</v>
      </c>
    </row>
    <row r="17" spans="1:25" ht="17.25" customHeight="1">
      <c r="A17" s="671" t="s">
        <v>119</v>
      </c>
      <c r="B17" s="571" t="s">
        <v>120</v>
      </c>
      <c r="C17" s="571"/>
      <c r="D17" s="572"/>
      <c r="E17" s="145">
        <v>12</v>
      </c>
      <c r="F17" s="146">
        <v>4</v>
      </c>
      <c r="G17" s="147">
        <v>1313</v>
      </c>
      <c r="H17" s="147">
        <v>1372</v>
      </c>
      <c r="I17" s="147">
        <v>2</v>
      </c>
      <c r="J17" s="147">
        <v>2</v>
      </c>
      <c r="K17" s="147">
        <v>59</v>
      </c>
      <c r="L17" s="148">
        <v>59</v>
      </c>
      <c r="M17" s="6"/>
      <c r="N17" s="671" t="s">
        <v>119</v>
      </c>
      <c r="O17" s="571" t="s">
        <v>120</v>
      </c>
      <c r="P17" s="571"/>
      <c r="Q17" s="572"/>
      <c r="R17" s="145">
        <v>12</v>
      </c>
      <c r="S17" s="146"/>
      <c r="T17" s="147"/>
      <c r="U17" s="147">
        <v>27</v>
      </c>
      <c r="V17" s="147"/>
      <c r="W17" s="147">
        <v>840</v>
      </c>
      <c r="X17" s="147">
        <v>29</v>
      </c>
      <c r="Y17" s="148">
        <v>4</v>
      </c>
    </row>
    <row r="18" spans="1:25" ht="17.25" customHeight="1">
      <c r="A18" s="671"/>
      <c r="B18" s="571" t="s">
        <v>121</v>
      </c>
      <c r="C18" s="672"/>
      <c r="D18" s="667"/>
      <c r="E18" s="145">
        <v>13</v>
      </c>
      <c r="F18" s="146">
        <v>19</v>
      </c>
      <c r="G18" s="147">
        <v>690</v>
      </c>
      <c r="H18" s="147">
        <v>7747</v>
      </c>
      <c r="I18" s="147">
        <v>33</v>
      </c>
      <c r="J18" s="147">
        <v>1</v>
      </c>
      <c r="K18" s="147">
        <v>978</v>
      </c>
      <c r="L18" s="148">
        <v>226</v>
      </c>
      <c r="M18" s="6"/>
      <c r="N18" s="671"/>
      <c r="O18" s="571" t="s">
        <v>121</v>
      </c>
      <c r="P18" s="672"/>
      <c r="Q18" s="667"/>
      <c r="R18" s="145">
        <v>13</v>
      </c>
      <c r="S18" s="146">
        <v>5247</v>
      </c>
      <c r="T18" s="147">
        <v>761</v>
      </c>
      <c r="U18" s="147">
        <v>4199</v>
      </c>
      <c r="V18" s="147">
        <v>349</v>
      </c>
      <c r="W18" s="147">
        <v>4164</v>
      </c>
      <c r="X18" s="147">
        <v>3798</v>
      </c>
      <c r="Y18" s="148">
        <v>302</v>
      </c>
    </row>
    <row r="19" spans="1:25" ht="34.5" customHeight="1">
      <c r="A19" s="671"/>
      <c r="B19" s="571" t="s">
        <v>180</v>
      </c>
      <c r="C19" s="571"/>
      <c r="D19" s="140" t="s">
        <v>181</v>
      </c>
      <c r="E19" s="145">
        <v>14</v>
      </c>
      <c r="F19" s="146">
        <v>4</v>
      </c>
      <c r="G19" s="147"/>
      <c r="H19" s="147">
        <v>47</v>
      </c>
      <c r="I19" s="147">
        <v>5</v>
      </c>
      <c r="J19" s="147"/>
      <c r="K19" s="147"/>
      <c r="L19" s="148"/>
      <c r="M19" s="6"/>
      <c r="N19" s="671"/>
      <c r="O19" s="571" t="s">
        <v>180</v>
      </c>
      <c r="P19" s="571"/>
      <c r="Q19" s="140" t="s">
        <v>181</v>
      </c>
      <c r="R19" s="145">
        <v>14</v>
      </c>
      <c r="S19" s="146">
        <v>47</v>
      </c>
      <c r="T19" s="147"/>
      <c r="U19" s="147">
        <v>47</v>
      </c>
      <c r="V19" s="147"/>
      <c r="W19" s="147"/>
      <c r="X19" s="147"/>
      <c r="Y19" s="148"/>
    </row>
    <row r="20" spans="1:25" ht="17.25" customHeight="1">
      <c r="A20" s="671"/>
      <c r="B20" s="571" t="s">
        <v>182</v>
      </c>
      <c r="C20" s="672"/>
      <c r="D20" s="667"/>
      <c r="E20" s="145">
        <v>15</v>
      </c>
      <c r="F20" s="146">
        <v>6</v>
      </c>
      <c r="G20" s="147">
        <v>32216</v>
      </c>
      <c r="H20" s="147">
        <v>75451</v>
      </c>
      <c r="I20" s="147">
        <v>6</v>
      </c>
      <c r="J20" s="147">
        <v>3</v>
      </c>
      <c r="K20" s="147">
        <v>8</v>
      </c>
      <c r="L20" s="148">
        <v>8</v>
      </c>
      <c r="M20" s="6"/>
      <c r="N20" s="671"/>
      <c r="O20" s="571" t="s">
        <v>182</v>
      </c>
      <c r="P20" s="672"/>
      <c r="Q20" s="667"/>
      <c r="R20" s="145">
        <v>15</v>
      </c>
      <c r="S20" s="146">
        <v>1203</v>
      </c>
      <c r="T20" s="147">
        <v>1203</v>
      </c>
      <c r="U20" s="147">
        <v>1203</v>
      </c>
      <c r="V20" s="147">
        <v>1203</v>
      </c>
      <c r="W20" s="147">
        <v>562</v>
      </c>
      <c r="X20" s="147">
        <v>1</v>
      </c>
      <c r="Y20" s="148">
        <v>562</v>
      </c>
    </row>
    <row r="21" spans="1:25" ht="17.25" customHeight="1">
      <c r="A21" s="671"/>
      <c r="B21" s="673" t="s">
        <v>465</v>
      </c>
      <c r="C21" s="672"/>
      <c r="D21" s="667"/>
      <c r="E21" s="145">
        <v>16</v>
      </c>
      <c r="F21" s="146">
        <v>1</v>
      </c>
      <c r="G21" s="147">
        <v>304</v>
      </c>
      <c r="H21" s="147">
        <v>1195</v>
      </c>
      <c r="I21" s="147">
        <v>14</v>
      </c>
      <c r="J21" s="147">
        <v>1</v>
      </c>
      <c r="K21" s="147">
        <v>43</v>
      </c>
      <c r="L21" s="148">
        <v>43</v>
      </c>
      <c r="M21" s="6"/>
      <c r="N21" s="671"/>
      <c r="O21" s="673" t="s">
        <v>465</v>
      </c>
      <c r="P21" s="672"/>
      <c r="Q21" s="667"/>
      <c r="R21" s="145">
        <v>16</v>
      </c>
      <c r="S21" s="146">
        <v>2796</v>
      </c>
      <c r="T21" s="147">
        <v>2796</v>
      </c>
      <c r="U21" s="147">
        <v>2728</v>
      </c>
      <c r="V21" s="147">
        <v>2728</v>
      </c>
      <c r="W21" s="147">
        <v>2028</v>
      </c>
      <c r="X21" s="147">
        <v>146</v>
      </c>
      <c r="Y21" s="148">
        <v>1992</v>
      </c>
    </row>
    <row r="22" spans="1:25" ht="17.25" customHeight="1">
      <c r="A22" s="671"/>
      <c r="B22" s="674" t="s">
        <v>295</v>
      </c>
      <c r="C22" s="675"/>
      <c r="D22" s="141" t="s">
        <v>183</v>
      </c>
      <c r="E22" s="145">
        <v>17</v>
      </c>
      <c r="F22" s="146"/>
      <c r="G22" s="147"/>
      <c r="H22" s="147">
        <v>463</v>
      </c>
      <c r="I22" s="147">
        <v>2</v>
      </c>
      <c r="J22" s="147">
        <v>1</v>
      </c>
      <c r="K22" s="147"/>
      <c r="L22" s="148"/>
      <c r="M22" s="6"/>
      <c r="N22" s="671"/>
      <c r="O22" s="674" t="s">
        <v>295</v>
      </c>
      <c r="P22" s="675"/>
      <c r="Q22" s="141" t="s">
        <v>183</v>
      </c>
      <c r="R22" s="145">
        <v>17</v>
      </c>
      <c r="S22" s="146">
        <v>903</v>
      </c>
      <c r="T22" s="147">
        <v>903</v>
      </c>
      <c r="U22" s="147">
        <v>903</v>
      </c>
      <c r="V22" s="147">
        <v>903</v>
      </c>
      <c r="W22" s="147">
        <v>339</v>
      </c>
      <c r="X22" s="147">
        <v>4</v>
      </c>
      <c r="Y22" s="148">
        <v>303</v>
      </c>
    </row>
    <row r="23" spans="1:25" ht="34.5" customHeight="1">
      <c r="A23" s="671"/>
      <c r="B23" s="571" t="s">
        <v>359</v>
      </c>
      <c r="C23" s="571"/>
      <c r="D23" s="572"/>
      <c r="E23" s="145">
        <v>18</v>
      </c>
      <c r="F23" s="146">
        <v>13</v>
      </c>
      <c r="G23" s="147">
        <v>14726</v>
      </c>
      <c r="H23" s="147">
        <v>10459</v>
      </c>
      <c r="I23" s="147">
        <v>30</v>
      </c>
      <c r="J23" s="147">
        <v>11</v>
      </c>
      <c r="K23" s="147">
        <v>38</v>
      </c>
      <c r="L23" s="148">
        <v>13</v>
      </c>
      <c r="M23" s="6"/>
      <c r="N23" s="671"/>
      <c r="O23" s="571" t="s">
        <v>359</v>
      </c>
      <c r="P23" s="571"/>
      <c r="Q23" s="572"/>
      <c r="R23" s="145">
        <v>18</v>
      </c>
      <c r="S23" s="146">
        <v>8213</v>
      </c>
      <c r="T23" s="147">
        <v>14</v>
      </c>
      <c r="U23" s="147">
        <v>8149</v>
      </c>
      <c r="V23" s="147">
        <v>14</v>
      </c>
      <c r="W23" s="147">
        <v>176</v>
      </c>
      <c r="X23" s="147">
        <v>14</v>
      </c>
      <c r="Y23" s="148">
        <v>121</v>
      </c>
    </row>
    <row r="24" spans="1:25" ht="69" customHeight="1">
      <c r="A24" s="664" t="s">
        <v>184</v>
      </c>
      <c r="B24" s="571" t="s">
        <v>185</v>
      </c>
      <c r="C24" s="571"/>
      <c r="D24" s="572"/>
      <c r="E24" s="145">
        <v>19</v>
      </c>
      <c r="F24" s="146">
        <v>120</v>
      </c>
      <c r="G24" s="147">
        <v>26316</v>
      </c>
      <c r="H24" s="147">
        <v>6749</v>
      </c>
      <c r="I24" s="147">
        <v>157</v>
      </c>
      <c r="J24" s="147">
        <v>6</v>
      </c>
      <c r="K24" s="147">
        <v>164</v>
      </c>
      <c r="L24" s="148">
        <v>30</v>
      </c>
      <c r="M24" s="6"/>
      <c r="N24" s="664" t="s">
        <v>184</v>
      </c>
      <c r="O24" s="571" t="s">
        <v>185</v>
      </c>
      <c r="P24" s="571"/>
      <c r="Q24" s="572"/>
      <c r="R24" s="145">
        <v>19</v>
      </c>
      <c r="S24" s="146">
        <v>1197</v>
      </c>
      <c r="T24" s="147">
        <v>697</v>
      </c>
      <c r="U24" s="147">
        <v>1114</v>
      </c>
      <c r="V24" s="147">
        <v>593</v>
      </c>
      <c r="W24" s="147">
        <v>766</v>
      </c>
      <c r="X24" s="147">
        <v>107</v>
      </c>
      <c r="Y24" s="148">
        <v>668</v>
      </c>
    </row>
    <row r="25" spans="1:25" ht="34.5" customHeight="1">
      <c r="A25" s="665"/>
      <c r="B25" s="464" t="s">
        <v>466</v>
      </c>
      <c r="C25" s="571" t="s">
        <v>186</v>
      </c>
      <c r="D25" s="572"/>
      <c r="E25" s="145">
        <v>20</v>
      </c>
      <c r="F25" s="146">
        <v>100</v>
      </c>
      <c r="G25" s="147">
        <v>25610</v>
      </c>
      <c r="H25" s="147">
        <v>6479</v>
      </c>
      <c r="I25" s="147">
        <v>126</v>
      </c>
      <c r="J25" s="147">
        <v>4</v>
      </c>
      <c r="K25" s="147">
        <v>159</v>
      </c>
      <c r="L25" s="148">
        <v>28</v>
      </c>
      <c r="M25" s="6"/>
      <c r="N25" s="665"/>
      <c r="O25" s="464" t="s">
        <v>466</v>
      </c>
      <c r="P25" s="571" t="s">
        <v>186</v>
      </c>
      <c r="Q25" s="572"/>
      <c r="R25" s="145">
        <v>20</v>
      </c>
      <c r="S25" s="146">
        <v>770</v>
      </c>
      <c r="T25" s="147">
        <v>502</v>
      </c>
      <c r="U25" s="147">
        <v>622</v>
      </c>
      <c r="V25" s="147">
        <v>416</v>
      </c>
      <c r="W25" s="147">
        <v>188</v>
      </c>
      <c r="X25" s="147">
        <v>80</v>
      </c>
      <c r="Y25" s="148">
        <v>125</v>
      </c>
    </row>
    <row r="26" spans="1:25" ht="34.5" customHeight="1">
      <c r="A26" s="665"/>
      <c r="B26" s="464"/>
      <c r="C26" s="142" t="s">
        <v>105</v>
      </c>
      <c r="D26" s="140" t="s">
        <v>187</v>
      </c>
      <c r="E26" s="145">
        <v>21</v>
      </c>
      <c r="F26" s="146">
        <v>6</v>
      </c>
      <c r="G26" s="147">
        <v>1812</v>
      </c>
      <c r="H26" s="147">
        <v>1815</v>
      </c>
      <c r="I26" s="147"/>
      <c r="J26" s="147"/>
      <c r="K26" s="147">
        <v>3</v>
      </c>
      <c r="L26" s="148">
        <v>3</v>
      </c>
      <c r="M26" s="6"/>
      <c r="N26" s="665"/>
      <c r="O26" s="464"/>
      <c r="P26" s="142" t="s">
        <v>105</v>
      </c>
      <c r="Q26" s="140" t="s">
        <v>187</v>
      </c>
      <c r="R26" s="145">
        <v>21</v>
      </c>
      <c r="S26" s="146"/>
      <c r="T26" s="147"/>
      <c r="U26" s="147"/>
      <c r="V26" s="147"/>
      <c r="W26" s="147">
        <v>3</v>
      </c>
      <c r="X26" s="147"/>
      <c r="Y26" s="148">
        <v>3</v>
      </c>
    </row>
    <row r="27" spans="1:25" ht="34.5" customHeight="1">
      <c r="A27" s="665"/>
      <c r="B27" s="464"/>
      <c r="C27" s="571" t="s">
        <v>721</v>
      </c>
      <c r="D27" s="572"/>
      <c r="E27" s="145">
        <v>22</v>
      </c>
      <c r="F27" s="146">
        <v>20</v>
      </c>
      <c r="G27" s="147">
        <v>706</v>
      </c>
      <c r="H27" s="147">
        <v>270</v>
      </c>
      <c r="I27" s="147">
        <v>31</v>
      </c>
      <c r="J27" s="147">
        <v>2</v>
      </c>
      <c r="K27" s="147">
        <v>5</v>
      </c>
      <c r="L27" s="148">
        <v>2</v>
      </c>
      <c r="M27" s="6"/>
      <c r="N27" s="665"/>
      <c r="O27" s="464"/>
      <c r="P27" s="571" t="s">
        <v>721</v>
      </c>
      <c r="Q27" s="572"/>
      <c r="R27" s="145">
        <v>22</v>
      </c>
      <c r="S27" s="146">
        <v>427</v>
      </c>
      <c r="T27" s="147">
        <v>195</v>
      </c>
      <c r="U27" s="147">
        <v>492</v>
      </c>
      <c r="V27" s="147">
        <v>177</v>
      </c>
      <c r="W27" s="147">
        <v>578</v>
      </c>
      <c r="X27" s="147">
        <v>27</v>
      </c>
      <c r="Y27" s="148">
        <v>543</v>
      </c>
    </row>
    <row r="28" spans="1:25" ht="34.5" customHeight="1">
      <c r="A28" s="665"/>
      <c r="B28" s="464"/>
      <c r="C28" s="142" t="s">
        <v>105</v>
      </c>
      <c r="D28" s="140" t="s">
        <v>187</v>
      </c>
      <c r="E28" s="145">
        <v>23</v>
      </c>
      <c r="F28" s="146"/>
      <c r="G28" s="147"/>
      <c r="H28" s="147"/>
      <c r="I28" s="147">
        <v>2</v>
      </c>
      <c r="J28" s="147">
        <v>1</v>
      </c>
      <c r="K28" s="147"/>
      <c r="L28" s="148"/>
      <c r="M28" s="6"/>
      <c r="N28" s="665"/>
      <c r="O28" s="464"/>
      <c r="P28" s="142" t="s">
        <v>105</v>
      </c>
      <c r="Q28" s="140" t="s">
        <v>187</v>
      </c>
      <c r="R28" s="145">
        <v>23</v>
      </c>
      <c r="S28" s="146">
        <v>134</v>
      </c>
      <c r="T28" s="147">
        <v>134</v>
      </c>
      <c r="U28" s="147">
        <v>134</v>
      </c>
      <c r="V28" s="147">
        <v>134</v>
      </c>
      <c r="W28" s="147">
        <v>3</v>
      </c>
      <c r="X28" s="147"/>
      <c r="Y28" s="148">
        <v>3</v>
      </c>
    </row>
    <row r="29" spans="1:25" ht="57" customHeight="1">
      <c r="A29" s="665"/>
      <c r="B29" s="571" t="s">
        <v>722</v>
      </c>
      <c r="C29" s="571"/>
      <c r="D29" s="667"/>
      <c r="E29" s="145">
        <v>24</v>
      </c>
      <c r="F29" s="146">
        <v>1</v>
      </c>
      <c r="G29" s="147"/>
      <c r="H29" s="147"/>
      <c r="I29" s="147">
        <v>2</v>
      </c>
      <c r="J29" s="147">
        <v>1</v>
      </c>
      <c r="K29" s="147"/>
      <c r="L29" s="148"/>
      <c r="M29" s="6"/>
      <c r="N29" s="665"/>
      <c r="O29" s="571" t="s">
        <v>722</v>
      </c>
      <c r="P29" s="571"/>
      <c r="Q29" s="667"/>
      <c r="R29" s="145">
        <v>24</v>
      </c>
      <c r="S29" s="146"/>
      <c r="T29" s="147"/>
      <c r="U29" s="147"/>
      <c r="V29" s="147"/>
      <c r="W29" s="147"/>
      <c r="X29" s="147"/>
      <c r="Y29" s="148"/>
    </row>
    <row r="30" spans="1:25" ht="17.25" customHeight="1">
      <c r="A30" s="665"/>
      <c r="B30" s="571" t="s">
        <v>723</v>
      </c>
      <c r="C30" s="571"/>
      <c r="D30" s="572"/>
      <c r="E30" s="145">
        <v>25</v>
      </c>
      <c r="F30" s="146">
        <v>81</v>
      </c>
      <c r="G30" s="147">
        <v>29896</v>
      </c>
      <c r="H30" s="147">
        <v>75561</v>
      </c>
      <c r="I30" s="147">
        <v>167</v>
      </c>
      <c r="J30" s="147">
        <v>37</v>
      </c>
      <c r="K30" s="147">
        <v>3090</v>
      </c>
      <c r="L30" s="148">
        <v>2877</v>
      </c>
      <c r="M30" s="6"/>
      <c r="N30" s="665"/>
      <c r="O30" s="571" t="s">
        <v>723</v>
      </c>
      <c r="P30" s="571"/>
      <c r="Q30" s="572"/>
      <c r="R30" s="145">
        <v>25</v>
      </c>
      <c r="S30" s="146">
        <v>52373</v>
      </c>
      <c r="T30" s="147">
        <v>2048</v>
      </c>
      <c r="U30" s="147">
        <v>43419</v>
      </c>
      <c r="V30" s="147">
        <v>1748</v>
      </c>
      <c r="W30" s="147">
        <v>39110</v>
      </c>
      <c r="X30" s="147">
        <v>35451</v>
      </c>
      <c r="Y30" s="148">
        <v>1404</v>
      </c>
    </row>
    <row r="31" spans="1:25" ht="17.25" customHeight="1">
      <c r="A31" s="665"/>
      <c r="B31" s="143" t="s">
        <v>466</v>
      </c>
      <c r="C31" s="571" t="s">
        <v>685</v>
      </c>
      <c r="D31" s="572"/>
      <c r="E31" s="145">
        <v>26</v>
      </c>
      <c r="F31" s="146">
        <v>78</v>
      </c>
      <c r="G31" s="147">
        <v>29861</v>
      </c>
      <c r="H31" s="147">
        <v>67800</v>
      </c>
      <c r="I31" s="147">
        <v>125</v>
      </c>
      <c r="J31" s="147">
        <v>35</v>
      </c>
      <c r="K31" s="147">
        <v>2877</v>
      </c>
      <c r="L31" s="148">
        <v>2877</v>
      </c>
      <c r="M31" s="6"/>
      <c r="N31" s="665"/>
      <c r="O31" s="143" t="s">
        <v>466</v>
      </c>
      <c r="P31" s="571" t="s">
        <v>685</v>
      </c>
      <c r="Q31" s="572"/>
      <c r="R31" s="145">
        <v>26</v>
      </c>
      <c r="S31" s="146">
        <v>44800</v>
      </c>
      <c r="T31" s="147">
        <v>2048</v>
      </c>
      <c r="U31" s="147">
        <v>35846</v>
      </c>
      <c r="V31" s="147">
        <v>1748</v>
      </c>
      <c r="W31" s="147">
        <v>34750</v>
      </c>
      <c r="X31" s="147">
        <v>31175</v>
      </c>
      <c r="Y31" s="148">
        <v>1404</v>
      </c>
    </row>
    <row r="32" spans="1:25" ht="17.25" customHeight="1" thickBot="1">
      <c r="A32" s="666"/>
      <c r="B32" s="571" t="s">
        <v>532</v>
      </c>
      <c r="C32" s="571"/>
      <c r="D32" s="572"/>
      <c r="E32" s="145">
        <v>27</v>
      </c>
      <c r="F32" s="198">
        <v>14</v>
      </c>
      <c r="G32" s="199">
        <v>4738</v>
      </c>
      <c r="H32" s="199">
        <v>5093</v>
      </c>
      <c r="I32" s="199">
        <v>8</v>
      </c>
      <c r="J32" s="199">
        <v>7</v>
      </c>
      <c r="K32" s="199">
        <v>6</v>
      </c>
      <c r="L32" s="200"/>
      <c r="M32" s="6"/>
      <c r="N32" s="666"/>
      <c r="O32" s="571" t="s">
        <v>532</v>
      </c>
      <c r="P32" s="571"/>
      <c r="Q32" s="572"/>
      <c r="R32" s="145">
        <v>27</v>
      </c>
      <c r="S32" s="198">
        <v>684</v>
      </c>
      <c r="T32" s="199">
        <v>11</v>
      </c>
      <c r="U32" s="199">
        <v>684</v>
      </c>
      <c r="V32" s="199">
        <v>11</v>
      </c>
      <c r="W32" s="199">
        <v>339</v>
      </c>
      <c r="X32" s="199">
        <v>264</v>
      </c>
      <c r="Y32" s="200"/>
    </row>
    <row r="33" spans="1:25" ht="21.75" customHeight="1" thickBot="1">
      <c r="A33" s="687" t="s">
        <v>167</v>
      </c>
      <c r="B33" s="688"/>
      <c r="C33" s="688"/>
      <c r="D33" s="689"/>
      <c r="E33" s="75">
        <v>28</v>
      </c>
      <c r="F33" s="244">
        <f>SUM(F6:F32)</f>
        <v>1009</v>
      </c>
      <c r="G33" s="65">
        <f aca="true" t="shared" si="0" ref="G33:L33">SUM(G6:G32)</f>
        <v>460196</v>
      </c>
      <c r="H33" s="65">
        <f t="shared" si="0"/>
        <v>730393</v>
      </c>
      <c r="I33" s="65">
        <f t="shared" si="0"/>
        <v>2985</v>
      </c>
      <c r="J33" s="65">
        <f t="shared" si="0"/>
        <v>277</v>
      </c>
      <c r="K33" s="65">
        <f t="shared" si="0"/>
        <v>17315</v>
      </c>
      <c r="L33" s="66">
        <f t="shared" si="0"/>
        <v>13134</v>
      </c>
      <c r="M33" s="6"/>
      <c r="N33" s="687" t="s">
        <v>167</v>
      </c>
      <c r="O33" s="688"/>
      <c r="P33" s="688"/>
      <c r="Q33" s="689"/>
      <c r="R33" s="75">
        <v>28</v>
      </c>
      <c r="S33" s="244">
        <f aca="true" t="shared" si="1" ref="S33:Y33">SUM(S6:S32)</f>
        <v>278423</v>
      </c>
      <c r="T33" s="65">
        <f t="shared" si="1"/>
        <v>28520</v>
      </c>
      <c r="U33" s="65">
        <f t="shared" si="1"/>
        <v>248568</v>
      </c>
      <c r="V33" s="65">
        <f t="shared" si="1"/>
        <v>24766</v>
      </c>
      <c r="W33" s="65">
        <f t="shared" si="1"/>
        <v>212399</v>
      </c>
      <c r="X33" s="65">
        <f t="shared" si="1"/>
        <v>153970</v>
      </c>
      <c r="Y33" s="66">
        <f t="shared" si="1"/>
        <v>17329</v>
      </c>
    </row>
  </sheetData>
  <sheetProtection sheet="1" objects="1" scenarios="1"/>
  <mergeCells count="88">
    <mergeCell ref="W2:Y2"/>
    <mergeCell ref="W3:W4"/>
    <mergeCell ref="X3:Y3"/>
    <mergeCell ref="F3:F4"/>
    <mergeCell ref="G3:G4"/>
    <mergeCell ref="K3:K4"/>
    <mergeCell ref="L3:L4"/>
    <mergeCell ref="T3:T4"/>
    <mergeCell ref="U2:V2"/>
    <mergeCell ref="U3:U4"/>
    <mergeCell ref="V3:V4"/>
    <mergeCell ref="S2:T2"/>
    <mergeCell ref="B18:D18"/>
    <mergeCell ref="B19:C19"/>
    <mergeCell ref="A5:D5"/>
    <mergeCell ref="F2:G2"/>
    <mergeCell ref="H2:H4"/>
    <mergeCell ref="E2:E4"/>
    <mergeCell ref="A7:D7"/>
    <mergeCell ref="B8:D8"/>
    <mergeCell ref="A2:D2"/>
    <mergeCell ref="C14:D14"/>
    <mergeCell ref="A16:D16"/>
    <mergeCell ref="I2:I4"/>
    <mergeCell ref="A6:D6"/>
    <mergeCell ref="A9:D9"/>
    <mergeCell ref="A10:D10"/>
    <mergeCell ref="A11:A15"/>
    <mergeCell ref="B11:D11"/>
    <mergeCell ref="B12:D12"/>
    <mergeCell ref="N10:Q10"/>
    <mergeCell ref="B20:D20"/>
    <mergeCell ref="S3:S4"/>
    <mergeCell ref="A3:D4"/>
    <mergeCell ref="J2:J4"/>
    <mergeCell ref="K2:L2"/>
    <mergeCell ref="N2:Q2"/>
    <mergeCell ref="R2:R4"/>
    <mergeCell ref="N5:Q5"/>
    <mergeCell ref="N9:Q9"/>
    <mergeCell ref="N6:Q6"/>
    <mergeCell ref="N3:Q4"/>
    <mergeCell ref="N7:Q7"/>
    <mergeCell ref="O8:Q8"/>
    <mergeCell ref="A33:D33"/>
    <mergeCell ref="P15:Q15"/>
    <mergeCell ref="P14:Q14"/>
    <mergeCell ref="C25:D25"/>
    <mergeCell ref="C27:D27"/>
    <mergeCell ref="N33:Q33"/>
    <mergeCell ref="P27:Q27"/>
    <mergeCell ref="C15:D15"/>
    <mergeCell ref="A17:A23"/>
    <mergeCell ref="B17:D17"/>
    <mergeCell ref="B13:D13"/>
    <mergeCell ref="B14:B15"/>
    <mergeCell ref="N11:N15"/>
    <mergeCell ref="O11:Q11"/>
    <mergeCell ref="O12:Q12"/>
    <mergeCell ref="O13:Q13"/>
    <mergeCell ref="C31:D31"/>
    <mergeCell ref="B21:D21"/>
    <mergeCell ref="B22:C22"/>
    <mergeCell ref="B23:D23"/>
    <mergeCell ref="B24:D24"/>
    <mergeCell ref="B25:B28"/>
    <mergeCell ref="B29:D29"/>
    <mergeCell ref="B30:D30"/>
    <mergeCell ref="O14:O15"/>
    <mergeCell ref="N16:Q16"/>
    <mergeCell ref="N17:N23"/>
    <mergeCell ref="O17:Q17"/>
    <mergeCell ref="O18:Q18"/>
    <mergeCell ref="O19:P19"/>
    <mergeCell ref="O20:Q20"/>
    <mergeCell ref="O21:Q21"/>
    <mergeCell ref="O22:P22"/>
    <mergeCell ref="O23:Q23"/>
    <mergeCell ref="B32:D32"/>
    <mergeCell ref="A24:A32"/>
    <mergeCell ref="N24:N32"/>
    <mergeCell ref="O32:Q32"/>
    <mergeCell ref="O24:Q24"/>
    <mergeCell ref="O25:O28"/>
    <mergeCell ref="O29:Q29"/>
    <mergeCell ref="O30:Q30"/>
    <mergeCell ref="P31:Q31"/>
    <mergeCell ref="P25:Q25"/>
  </mergeCells>
  <dataValidations count="3">
    <dataValidation type="whole" operator="notBetween" allowBlank="1" showInputMessage="1" showErrorMessage="1" sqref="W10:X15 F16:L32 F6:F8 G6:L6 I7:J8 F9:J9 F10:K15 S6:Y6 S9:Y9 S10:S15 U10:U15 S16:Y32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operator="notBetween" allowBlank="1" showInputMessage="1" showErrorMessage="1" sqref="F33:L33 S33:Y33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S42"/>
  <sheetViews>
    <sheetView showZeros="0"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2" width="3.09765625" style="4" customWidth="1"/>
    <col min="3" max="3" width="10.5" style="4" bestFit="1" customWidth="1"/>
    <col min="4" max="4" width="2.8984375" style="4" bestFit="1" customWidth="1"/>
    <col min="5" max="6" width="5.19921875" style="4" customWidth="1"/>
    <col min="7" max="7" width="8.59765625" style="4" customWidth="1"/>
    <col min="8" max="9" width="5.19921875" style="4" customWidth="1"/>
    <col min="10" max="10" width="8.59765625" style="4" customWidth="1"/>
    <col min="11" max="12" width="5.19921875" style="4" customWidth="1"/>
    <col min="13" max="13" width="8.59765625" style="4" customWidth="1"/>
    <col min="14" max="15" width="5.19921875" style="4" customWidth="1"/>
    <col min="16" max="16" width="8.59765625" style="4" customWidth="1"/>
    <col min="17" max="17" width="6.59765625" style="4" customWidth="1"/>
    <col min="18" max="18" width="5.19921875" style="4" customWidth="1"/>
    <col min="19" max="19" width="4.8984375" style="4" customWidth="1"/>
    <col min="20" max="20" width="5.3984375" style="4" bestFit="1" customWidth="1"/>
    <col min="21" max="21" width="8.5" style="4" customWidth="1"/>
    <col min="22" max="23" width="8.3984375" style="4" customWidth="1"/>
    <col min="24" max="16384" width="9" style="4" customWidth="1"/>
  </cols>
  <sheetData>
    <row r="1" spans="1:18" ht="12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4.25" customHeight="1">
      <c r="A2" s="697" t="s">
        <v>153</v>
      </c>
      <c r="B2" s="698"/>
      <c r="C2" s="698"/>
      <c r="D2" s="698"/>
      <c r="E2" s="699"/>
      <c r="F2" s="466" t="s">
        <v>159</v>
      </c>
      <c r="G2" s="736" t="s">
        <v>46</v>
      </c>
      <c r="H2" s="728"/>
      <c r="I2" s="732" t="s">
        <v>663</v>
      </c>
      <c r="J2" s="732"/>
      <c r="K2" s="728" t="s">
        <v>623</v>
      </c>
      <c r="L2" s="728"/>
      <c r="M2" s="728" t="s">
        <v>510</v>
      </c>
      <c r="N2" s="728"/>
      <c r="O2" s="728" t="s">
        <v>719</v>
      </c>
      <c r="P2" s="728"/>
      <c r="Q2" s="728" t="s">
        <v>252</v>
      </c>
      <c r="R2" s="740"/>
    </row>
    <row r="3" spans="1:18" ht="96" customHeight="1" thickBot="1">
      <c r="A3" s="746" t="s">
        <v>561</v>
      </c>
      <c r="B3" s="747"/>
      <c r="C3" s="747"/>
      <c r="D3" s="747"/>
      <c r="E3" s="748"/>
      <c r="F3" s="468"/>
      <c r="G3" s="726"/>
      <c r="H3" s="729"/>
      <c r="I3" s="733"/>
      <c r="J3" s="733"/>
      <c r="K3" s="729"/>
      <c r="L3" s="729"/>
      <c r="M3" s="729"/>
      <c r="N3" s="729"/>
      <c r="O3" s="729"/>
      <c r="P3" s="729"/>
      <c r="Q3" s="729"/>
      <c r="R3" s="741"/>
    </row>
    <row r="4" spans="1:18" ht="16.5" thickBot="1">
      <c r="A4" s="485" t="s">
        <v>422</v>
      </c>
      <c r="B4" s="486"/>
      <c r="C4" s="486"/>
      <c r="D4" s="486"/>
      <c r="E4" s="487"/>
      <c r="F4" s="75" t="s">
        <v>468</v>
      </c>
      <c r="G4" s="739">
        <v>1</v>
      </c>
      <c r="H4" s="731"/>
      <c r="I4" s="731">
        <v>2</v>
      </c>
      <c r="J4" s="731"/>
      <c r="K4" s="731">
        <v>3</v>
      </c>
      <c r="L4" s="731"/>
      <c r="M4" s="731">
        <v>4</v>
      </c>
      <c r="N4" s="731"/>
      <c r="O4" s="738">
        <v>5</v>
      </c>
      <c r="P4" s="738"/>
      <c r="Q4" s="731">
        <v>6</v>
      </c>
      <c r="R4" s="737"/>
    </row>
    <row r="5" spans="1:18" ht="32.25" customHeight="1">
      <c r="A5" s="717" t="s">
        <v>46</v>
      </c>
      <c r="B5" s="718"/>
      <c r="C5" s="718"/>
      <c r="D5" s="718"/>
      <c r="E5" s="719"/>
      <c r="F5" s="116">
        <v>1</v>
      </c>
      <c r="G5" s="734">
        <v>1367</v>
      </c>
      <c r="H5" s="735"/>
      <c r="I5" s="730">
        <v>413492</v>
      </c>
      <c r="J5" s="730"/>
      <c r="K5" s="735">
        <v>1100</v>
      </c>
      <c r="L5" s="735"/>
      <c r="M5" s="735">
        <v>267</v>
      </c>
      <c r="N5" s="735"/>
      <c r="O5" s="735"/>
      <c r="P5" s="735"/>
      <c r="Q5" s="735"/>
      <c r="R5" s="744"/>
    </row>
    <row r="6" spans="1:18" ht="39.75" customHeight="1">
      <c r="A6" s="446" t="s">
        <v>453</v>
      </c>
      <c r="B6" s="620"/>
      <c r="C6" s="620"/>
      <c r="D6" s="620"/>
      <c r="E6" s="621"/>
      <c r="F6" s="79">
        <v>2</v>
      </c>
      <c r="G6" s="596">
        <v>742</v>
      </c>
      <c r="H6" s="597"/>
      <c r="I6" s="597" t="s">
        <v>0</v>
      </c>
      <c r="J6" s="597"/>
      <c r="K6" s="597">
        <v>581</v>
      </c>
      <c r="L6" s="597"/>
      <c r="M6" s="597">
        <v>161</v>
      </c>
      <c r="N6" s="597"/>
      <c r="O6" s="597"/>
      <c r="P6" s="597"/>
      <c r="Q6" s="597"/>
      <c r="R6" s="607"/>
    </row>
    <row r="7" spans="1:18" ht="59.25" customHeight="1">
      <c r="A7" s="756" t="s">
        <v>466</v>
      </c>
      <c r="B7" s="757"/>
      <c r="C7" s="453" t="s">
        <v>454</v>
      </c>
      <c r="D7" s="454"/>
      <c r="E7" s="755"/>
      <c r="F7" s="201">
        <v>3</v>
      </c>
      <c r="G7" s="742">
        <v>42</v>
      </c>
      <c r="H7" s="743"/>
      <c r="I7" s="597" t="s">
        <v>0</v>
      </c>
      <c r="J7" s="597"/>
      <c r="K7" s="743">
        <v>28</v>
      </c>
      <c r="L7" s="743"/>
      <c r="M7" s="743">
        <v>14</v>
      </c>
      <c r="N7" s="743"/>
      <c r="O7" s="743"/>
      <c r="P7" s="743"/>
      <c r="Q7" s="743"/>
      <c r="R7" s="745"/>
    </row>
    <row r="8" spans="1:18" ht="39.75" customHeight="1">
      <c r="A8" s="446" t="s">
        <v>455</v>
      </c>
      <c r="B8" s="620"/>
      <c r="C8" s="620"/>
      <c r="D8" s="620"/>
      <c r="E8" s="621"/>
      <c r="F8" s="79">
        <v>4</v>
      </c>
      <c r="G8" s="596">
        <v>597</v>
      </c>
      <c r="H8" s="597"/>
      <c r="I8" s="597">
        <v>413492</v>
      </c>
      <c r="J8" s="597"/>
      <c r="K8" s="597">
        <v>499</v>
      </c>
      <c r="L8" s="597"/>
      <c r="M8" s="597">
        <v>98</v>
      </c>
      <c r="N8" s="597"/>
      <c r="O8" s="597"/>
      <c r="P8" s="597"/>
      <c r="Q8" s="597"/>
      <c r="R8" s="607"/>
    </row>
    <row r="9" spans="1:18" ht="39.75" customHeight="1">
      <c r="A9" s="644" t="s">
        <v>456</v>
      </c>
      <c r="B9" s="451" t="s">
        <v>434</v>
      </c>
      <c r="C9" s="452"/>
      <c r="D9" s="452"/>
      <c r="E9" s="459"/>
      <c r="F9" s="79">
        <v>5</v>
      </c>
      <c r="G9" s="596">
        <v>93</v>
      </c>
      <c r="H9" s="597"/>
      <c r="I9" s="597"/>
      <c r="J9" s="597"/>
      <c r="K9" s="597">
        <v>93</v>
      </c>
      <c r="L9" s="597"/>
      <c r="M9" s="597"/>
      <c r="N9" s="597"/>
      <c r="O9" s="597"/>
      <c r="P9" s="597"/>
      <c r="Q9" s="597"/>
      <c r="R9" s="607"/>
    </row>
    <row r="10" spans="1:18" ht="39.75" customHeight="1">
      <c r="A10" s="644"/>
      <c r="B10" s="451" t="s">
        <v>457</v>
      </c>
      <c r="C10" s="452"/>
      <c r="D10" s="452"/>
      <c r="E10" s="459"/>
      <c r="F10" s="79">
        <v>6</v>
      </c>
      <c r="G10" s="596">
        <v>4</v>
      </c>
      <c r="H10" s="597"/>
      <c r="I10" s="597"/>
      <c r="J10" s="597"/>
      <c r="K10" s="597">
        <v>1</v>
      </c>
      <c r="L10" s="597"/>
      <c r="M10" s="597">
        <v>3</v>
      </c>
      <c r="N10" s="597"/>
      <c r="O10" s="597"/>
      <c r="P10" s="597"/>
      <c r="Q10" s="597"/>
      <c r="R10" s="607"/>
    </row>
    <row r="11" spans="1:18" ht="39.75" customHeight="1">
      <c r="A11" s="644"/>
      <c r="B11" s="451" t="s">
        <v>458</v>
      </c>
      <c r="C11" s="452"/>
      <c r="D11" s="452"/>
      <c r="E11" s="459"/>
      <c r="F11" s="79">
        <v>7</v>
      </c>
      <c r="G11" s="596">
        <v>5</v>
      </c>
      <c r="H11" s="597"/>
      <c r="I11" s="597">
        <v>17692</v>
      </c>
      <c r="J11" s="597"/>
      <c r="K11" s="597">
        <v>4</v>
      </c>
      <c r="L11" s="597"/>
      <c r="M11" s="597">
        <v>1</v>
      </c>
      <c r="N11" s="597"/>
      <c r="O11" s="597"/>
      <c r="P11" s="597"/>
      <c r="Q11" s="597"/>
      <c r="R11" s="607"/>
    </row>
    <row r="12" spans="1:18" ht="39.75" customHeight="1">
      <c r="A12" s="644"/>
      <c r="B12" s="451" t="s">
        <v>563</v>
      </c>
      <c r="C12" s="452"/>
      <c r="D12" s="452"/>
      <c r="E12" s="459"/>
      <c r="F12" s="79">
        <v>8</v>
      </c>
      <c r="G12" s="596">
        <v>24</v>
      </c>
      <c r="H12" s="597"/>
      <c r="I12" s="597"/>
      <c r="J12" s="597"/>
      <c r="K12" s="597">
        <v>11</v>
      </c>
      <c r="L12" s="597"/>
      <c r="M12" s="597">
        <v>13</v>
      </c>
      <c r="N12" s="597"/>
      <c r="O12" s="597"/>
      <c r="P12" s="597"/>
      <c r="Q12" s="597"/>
      <c r="R12" s="607"/>
    </row>
    <row r="13" spans="1:18" ht="27.75" customHeight="1">
      <c r="A13" s="644"/>
      <c r="B13" s="451" t="s">
        <v>146</v>
      </c>
      <c r="C13" s="452"/>
      <c r="D13" s="452"/>
      <c r="E13" s="459"/>
      <c r="F13" s="79">
        <v>9</v>
      </c>
      <c r="G13" s="596">
        <v>321</v>
      </c>
      <c r="H13" s="597"/>
      <c r="I13" s="597"/>
      <c r="J13" s="597"/>
      <c r="K13" s="597">
        <v>304</v>
      </c>
      <c r="L13" s="597"/>
      <c r="M13" s="597">
        <v>17</v>
      </c>
      <c r="N13" s="597"/>
      <c r="O13" s="597"/>
      <c r="P13" s="597"/>
      <c r="Q13" s="597"/>
      <c r="R13" s="607"/>
    </row>
    <row r="14" spans="1:18" ht="39.75" customHeight="1">
      <c r="A14" s="644"/>
      <c r="B14" s="758" t="s">
        <v>295</v>
      </c>
      <c r="C14" s="451" t="s">
        <v>700</v>
      </c>
      <c r="D14" s="452"/>
      <c r="E14" s="459"/>
      <c r="F14" s="79">
        <v>10</v>
      </c>
      <c r="G14" s="596">
        <v>18</v>
      </c>
      <c r="H14" s="597"/>
      <c r="I14" s="597"/>
      <c r="J14" s="597"/>
      <c r="K14" s="597">
        <v>18</v>
      </c>
      <c r="L14" s="597"/>
      <c r="M14" s="597"/>
      <c r="N14" s="597"/>
      <c r="O14" s="597"/>
      <c r="P14" s="597"/>
      <c r="Q14" s="597"/>
      <c r="R14" s="607"/>
    </row>
    <row r="15" spans="1:18" ht="39.75" customHeight="1">
      <c r="A15" s="644"/>
      <c r="B15" s="759"/>
      <c r="C15" s="451" t="s">
        <v>459</v>
      </c>
      <c r="D15" s="452"/>
      <c r="E15" s="459"/>
      <c r="F15" s="79">
        <v>11</v>
      </c>
      <c r="G15" s="596">
        <v>252</v>
      </c>
      <c r="H15" s="597"/>
      <c r="I15" s="597"/>
      <c r="J15" s="597"/>
      <c r="K15" s="597">
        <v>243</v>
      </c>
      <c r="L15" s="597"/>
      <c r="M15" s="597">
        <v>9</v>
      </c>
      <c r="N15" s="597"/>
      <c r="O15" s="597"/>
      <c r="P15" s="597"/>
      <c r="Q15" s="597"/>
      <c r="R15" s="607"/>
    </row>
    <row r="16" spans="1:18" ht="59.25" customHeight="1" thickBot="1">
      <c r="A16" s="726"/>
      <c r="B16" s="760"/>
      <c r="C16" s="749" t="s">
        <v>460</v>
      </c>
      <c r="D16" s="750"/>
      <c r="E16" s="751"/>
      <c r="F16" s="155">
        <v>12</v>
      </c>
      <c r="G16" s="650">
        <v>10</v>
      </c>
      <c r="H16" s="651"/>
      <c r="I16" s="651"/>
      <c r="J16" s="651"/>
      <c r="K16" s="651">
        <v>10</v>
      </c>
      <c r="L16" s="651"/>
      <c r="M16" s="651"/>
      <c r="N16" s="651"/>
      <c r="O16" s="651"/>
      <c r="P16" s="651"/>
      <c r="Q16" s="651"/>
      <c r="R16" s="652"/>
    </row>
    <row r="17" spans="1:18" ht="22.5" customHeight="1" thickBot="1">
      <c r="A17" s="490" t="s">
        <v>167</v>
      </c>
      <c r="B17" s="491"/>
      <c r="C17" s="491"/>
      <c r="D17" s="491"/>
      <c r="E17" s="492"/>
      <c r="F17" s="75">
        <v>13</v>
      </c>
      <c r="G17" s="648">
        <f>SUM(G5:G16)</f>
        <v>3475</v>
      </c>
      <c r="H17" s="646"/>
      <c r="I17" s="646">
        <f>SUM(I5:I16)</f>
        <v>844676</v>
      </c>
      <c r="J17" s="646"/>
      <c r="K17" s="646">
        <f>SUM(K5:K16)</f>
        <v>2892</v>
      </c>
      <c r="L17" s="646"/>
      <c r="M17" s="646">
        <f>SUM(M5:M16)</f>
        <v>583</v>
      </c>
      <c r="N17" s="646"/>
      <c r="O17" s="646">
        <f>SUM(O5:O16)</f>
        <v>0</v>
      </c>
      <c r="P17" s="646"/>
      <c r="Q17" s="646">
        <f>SUM(Q5:Q16)</f>
        <v>0</v>
      </c>
      <c r="R17" s="647"/>
    </row>
    <row r="18" spans="1:18" ht="6.7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9"/>
      <c r="L18" s="69"/>
      <c r="M18" s="6"/>
      <c r="N18" s="6"/>
      <c r="O18" s="6"/>
      <c r="P18" s="6"/>
      <c r="Q18" s="6"/>
      <c r="R18" s="6"/>
    </row>
    <row r="19" spans="1:19" ht="60" customHeight="1">
      <c r="A19" s="697" t="s">
        <v>418</v>
      </c>
      <c r="B19" s="698"/>
      <c r="C19" s="699"/>
      <c r="D19" s="714" t="s">
        <v>159</v>
      </c>
      <c r="E19" s="727" t="s">
        <v>246</v>
      </c>
      <c r="F19" s="592"/>
      <c r="G19" s="592"/>
      <c r="H19" s="592" t="s">
        <v>478</v>
      </c>
      <c r="I19" s="592"/>
      <c r="J19" s="592"/>
      <c r="K19" s="592" t="s">
        <v>259</v>
      </c>
      <c r="L19" s="592"/>
      <c r="M19" s="592"/>
      <c r="N19" s="601" t="s">
        <v>710</v>
      </c>
      <c r="O19" s="716"/>
      <c r="P19" s="716"/>
      <c r="Q19" s="712" t="s">
        <v>441</v>
      </c>
      <c r="R19" s="712" t="s">
        <v>461</v>
      </c>
      <c r="S19" s="710" t="s">
        <v>533</v>
      </c>
    </row>
    <row r="20" spans="1:19" ht="101.25" customHeight="1" thickBot="1">
      <c r="A20" s="746" t="s">
        <v>280</v>
      </c>
      <c r="B20" s="747"/>
      <c r="C20" s="748"/>
      <c r="D20" s="715"/>
      <c r="E20" s="359" t="s">
        <v>317</v>
      </c>
      <c r="F20" s="152" t="s">
        <v>477</v>
      </c>
      <c r="G20" s="153" t="s">
        <v>610</v>
      </c>
      <c r="H20" s="154" t="s">
        <v>317</v>
      </c>
      <c r="I20" s="152" t="s">
        <v>477</v>
      </c>
      <c r="J20" s="153" t="s">
        <v>610</v>
      </c>
      <c r="K20" s="154" t="s">
        <v>317</v>
      </c>
      <c r="L20" s="152" t="s">
        <v>477</v>
      </c>
      <c r="M20" s="153" t="s">
        <v>610</v>
      </c>
      <c r="N20" s="154" t="s">
        <v>317</v>
      </c>
      <c r="O20" s="152" t="s">
        <v>477</v>
      </c>
      <c r="P20" s="153" t="s">
        <v>610</v>
      </c>
      <c r="Q20" s="713"/>
      <c r="R20" s="713"/>
      <c r="S20" s="711"/>
    </row>
    <row r="21" spans="1:19" ht="16.5" thickBot="1">
      <c r="A21" s="485" t="s">
        <v>422</v>
      </c>
      <c r="B21" s="486"/>
      <c r="C21" s="487"/>
      <c r="D21" s="88" t="s">
        <v>468</v>
      </c>
      <c r="E21" s="76">
        <v>1</v>
      </c>
      <c r="F21" s="77">
        <v>2</v>
      </c>
      <c r="G21" s="77">
        <v>3</v>
      </c>
      <c r="H21" s="77">
        <v>4</v>
      </c>
      <c r="I21" s="77">
        <v>5</v>
      </c>
      <c r="J21" s="202">
        <v>6</v>
      </c>
      <c r="K21" s="77">
        <v>7</v>
      </c>
      <c r="L21" s="77">
        <v>8</v>
      </c>
      <c r="M21" s="77">
        <v>9</v>
      </c>
      <c r="N21" s="77">
        <v>10</v>
      </c>
      <c r="O21" s="77">
        <v>11</v>
      </c>
      <c r="P21" s="77">
        <v>12</v>
      </c>
      <c r="Q21" s="77">
        <v>13</v>
      </c>
      <c r="R21" s="360">
        <v>14</v>
      </c>
      <c r="S21" s="203">
        <v>15</v>
      </c>
    </row>
    <row r="22" spans="1:19" ht="31.5" customHeight="1">
      <c r="A22" s="720" t="s">
        <v>46</v>
      </c>
      <c r="B22" s="721"/>
      <c r="C22" s="204" t="s">
        <v>142</v>
      </c>
      <c r="D22" s="185">
        <v>1</v>
      </c>
      <c r="E22" s="51">
        <v>78</v>
      </c>
      <c r="F22" s="59">
        <v>16</v>
      </c>
      <c r="G22" s="59" t="s">
        <v>0</v>
      </c>
      <c r="H22" s="59">
        <v>61</v>
      </c>
      <c r="I22" s="59">
        <v>5</v>
      </c>
      <c r="J22" s="59" t="s">
        <v>0</v>
      </c>
      <c r="K22" s="59">
        <v>61</v>
      </c>
      <c r="L22" s="59">
        <v>7</v>
      </c>
      <c r="M22" s="59" t="s">
        <v>0</v>
      </c>
      <c r="N22" s="59">
        <v>101</v>
      </c>
      <c r="O22" s="59">
        <v>5</v>
      </c>
      <c r="P22" s="59" t="s">
        <v>0</v>
      </c>
      <c r="Q22" s="59">
        <v>7</v>
      </c>
      <c r="R22" s="59">
        <v>4</v>
      </c>
      <c r="S22" s="52">
        <v>10</v>
      </c>
    </row>
    <row r="23" spans="1:19" ht="31.5" customHeight="1">
      <c r="A23" s="722"/>
      <c r="B23" s="723"/>
      <c r="C23" s="205" t="s">
        <v>298</v>
      </c>
      <c r="D23" s="187">
        <v>2</v>
      </c>
      <c r="E23" s="47">
        <v>56</v>
      </c>
      <c r="F23" s="46">
        <v>14</v>
      </c>
      <c r="G23" s="46">
        <v>11406</v>
      </c>
      <c r="H23" s="46">
        <v>19</v>
      </c>
      <c r="I23" s="46">
        <v>2</v>
      </c>
      <c r="J23" s="46"/>
      <c r="K23" s="46">
        <v>39</v>
      </c>
      <c r="L23" s="46">
        <v>8</v>
      </c>
      <c r="M23" s="46"/>
      <c r="N23" s="46">
        <v>56</v>
      </c>
      <c r="O23" s="46">
        <v>4</v>
      </c>
      <c r="P23" s="46"/>
      <c r="Q23" s="46">
        <v>4</v>
      </c>
      <c r="R23" s="46">
        <v>2</v>
      </c>
      <c r="S23" s="48">
        <v>4</v>
      </c>
    </row>
    <row r="24" spans="1:19" ht="31.5" customHeight="1">
      <c r="A24" s="722"/>
      <c r="B24" s="723"/>
      <c r="C24" s="205" t="s">
        <v>143</v>
      </c>
      <c r="D24" s="187">
        <v>3</v>
      </c>
      <c r="E24" s="47">
        <v>22</v>
      </c>
      <c r="F24" s="46">
        <v>3</v>
      </c>
      <c r="G24" s="46" t="s">
        <v>0</v>
      </c>
      <c r="H24" s="46">
        <v>29</v>
      </c>
      <c r="I24" s="46">
        <v>2</v>
      </c>
      <c r="J24" s="46" t="s">
        <v>0</v>
      </c>
      <c r="K24" s="46">
        <v>23</v>
      </c>
      <c r="L24" s="46">
        <v>3</v>
      </c>
      <c r="M24" s="46" t="s">
        <v>0</v>
      </c>
      <c r="N24" s="46">
        <v>26</v>
      </c>
      <c r="O24" s="46">
        <v>1</v>
      </c>
      <c r="P24" s="46" t="s">
        <v>0</v>
      </c>
      <c r="Q24" s="46">
        <v>3</v>
      </c>
      <c r="R24" s="46">
        <v>3</v>
      </c>
      <c r="S24" s="48">
        <v>4</v>
      </c>
    </row>
    <row r="25" spans="1:19" ht="31.5" customHeight="1" thickBot="1">
      <c r="A25" s="724"/>
      <c r="B25" s="725"/>
      <c r="C25" s="206" t="s">
        <v>83</v>
      </c>
      <c r="D25" s="324">
        <v>4</v>
      </c>
      <c r="E25" s="49">
        <v>2</v>
      </c>
      <c r="F25" s="60"/>
      <c r="G25" s="60" t="s">
        <v>0</v>
      </c>
      <c r="H25" s="60">
        <v>2</v>
      </c>
      <c r="I25" s="60"/>
      <c r="J25" s="60" t="s">
        <v>0</v>
      </c>
      <c r="K25" s="60">
        <v>1</v>
      </c>
      <c r="L25" s="60"/>
      <c r="M25" s="60" t="s">
        <v>0</v>
      </c>
      <c r="N25" s="60">
        <v>1</v>
      </c>
      <c r="O25" s="60"/>
      <c r="P25" s="60" t="s">
        <v>0</v>
      </c>
      <c r="Q25" s="60">
        <v>1</v>
      </c>
      <c r="R25" s="60"/>
      <c r="S25" s="50">
        <v>1</v>
      </c>
    </row>
    <row r="26" spans="1:19" ht="31.5" customHeight="1">
      <c r="A26" s="720" t="s">
        <v>161</v>
      </c>
      <c r="B26" s="721"/>
      <c r="C26" s="204" t="s">
        <v>142</v>
      </c>
      <c r="D26" s="185">
        <v>5</v>
      </c>
      <c r="E26" s="51">
        <v>61</v>
      </c>
      <c r="F26" s="59">
        <v>13</v>
      </c>
      <c r="G26" s="59" t="s">
        <v>0</v>
      </c>
      <c r="H26" s="59">
        <v>49</v>
      </c>
      <c r="I26" s="59">
        <v>5</v>
      </c>
      <c r="J26" s="59" t="s">
        <v>0</v>
      </c>
      <c r="K26" s="59">
        <v>43</v>
      </c>
      <c r="L26" s="59">
        <v>3</v>
      </c>
      <c r="M26" s="59" t="s">
        <v>0</v>
      </c>
      <c r="N26" s="59">
        <v>79</v>
      </c>
      <c r="O26" s="59">
        <v>3</v>
      </c>
      <c r="P26" s="59" t="s">
        <v>0</v>
      </c>
      <c r="Q26" s="59">
        <v>6</v>
      </c>
      <c r="R26" s="59">
        <v>2</v>
      </c>
      <c r="S26" s="52">
        <v>8</v>
      </c>
    </row>
    <row r="27" spans="1:19" ht="31.5" customHeight="1">
      <c r="A27" s="722"/>
      <c r="B27" s="723"/>
      <c r="C27" s="205" t="s">
        <v>298</v>
      </c>
      <c r="D27" s="187">
        <v>6</v>
      </c>
      <c r="E27" s="47">
        <v>45</v>
      </c>
      <c r="F27" s="46">
        <v>12</v>
      </c>
      <c r="G27" s="46">
        <v>11406</v>
      </c>
      <c r="H27" s="46">
        <v>12</v>
      </c>
      <c r="I27" s="46">
        <v>1</v>
      </c>
      <c r="J27" s="46"/>
      <c r="K27" s="46">
        <v>30</v>
      </c>
      <c r="L27" s="46">
        <v>3</v>
      </c>
      <c r="M27" s="46"/>
      <c r="N27" s="46">
        <v>48</v>
      </c>
      <c r="O27" s="46">
        <v>3</v>
      </c>
      <c r="P27" s="46"/>
      <c r="Q27" s="46">
        <v>4</v>
      </c>
      <c r="R27" s="46">
        <v>2</v>
      </c>
      <c r="S27" s="48">
        <v>4</v>
      </c>
    </row>
    <row r="28" spans="1:19" ht="31.5" customHeight="1">
      <c r="A28" s="722"/>
      <c r="B28" s="723"/>
      <c r="C28" s="205" t="s">
        <v>143</v>
      </c>
      <c r="D28" s="187">
        <v>7</v>
      </c>
      <c r="E28" s="47">
        <v>18</v>
      </c>
      <c r="F28" s="46">
        <v>1</v>
      </c>
      <c r="G28" s="46" t="s">
        <v>0</v>
      </c>
      <c r="H28" s="46">
        <v>20</v>
      </c>
      <c r="I28" s="46">
        <v>2</v>
      </c>
      <c r="J28" s="46" t="s">
        <v>0</v>
      </c>
      <c r="K28" s="46">
        <v>21</v>
      </c>
      <c r="L28" s="46">
        <v>2</v>
      </c>
      <c r="M28" s="46" t="s">
        <v>0</v>
      </c>
      <c r="N28" s="46">
        <v>22</v>
      </c>
      <c r="O28" s="46">
        <v>1</v>
      </c>
      <c r="P28" s="46" t="s">
        <v>0</v>
      </c>
      <c r="Q28" s="46">
        <v>3</v>
      </c>
      <c r="R28" s="46">
        <v>1</v>
      </c>
      <c r="S28" s="48">
        <v>4</v>
      </c>
    </row>
    <row r="29" spans="1:19" ht="31.5" customHeight="1" thickBot="1">
      <c r="A29" s="724"/>
      <c r="B29" s="725"/>
      <c r="C29" s="206" t="s">
        <v>83</v>
      </c>
      <c r="D29" s="324">
        <v>8</v>
      </c>
      <c r="E29" s="49"/>
      <c r="F29" s="60"/>
      <c r="G29" s="60" t="s">
        <v>0</v>
      </c>
      <c r="H29" s="60"/>
      <c r="I29" s="60"/>
      <c r="J29" s="60" t="s">
        <v>0</v>
      </c>
      <c r="K29" s="60"/>
      <c r="L29" s="60"/>
      <c r="M29" s="60" t="s">
        <v>0</v>
      </c>
      <c r="N29" s="60"/>
      <c r="O29" s="60"/>
      <c r="P29" s="60" t="s">
        <v>0</v>
      </c>
      <c r="Q29" s="60"/>
      <c r="R29" s="60"/>
      <c r="S29" s="50"/>
    </row>
    <row r="30" spans="1:19" ht="31.5" customHeight="1">
      <c r="A30" s="720" t="s">
        <v>162</v>
      </c>
      <c r="B30" s="721"/>
      <c r="C30" s="204" t="s">
        <v>142</v>
      </c>
      <c r="D30" s="185">
        <v>9</v>
      </c>
      <c r="E30" s="51">
        <v>17</v>
      </c>
      <c r="F30" s="59">
        <v>3</v>
      </c>
      <c r="G30" s="59" t="s">
        <v>0</v>
      </c>
      <c r="H30" s="59">
        <v>12</v>
      </c>
      <c r="I30" s="59"/>
      <c r="J30" s="59" t="s">
        <v>0</v>
      </c>
      <c r="K30" s="59">
        <v>18</v>
      </c>
      <c r="L30" s="59">
        <v>4</v>
      </c>
      <c r="M30" s="59" t="s">
        <v>0</v>
      </c>
      <c r="N30" s="59">
        <v>22</v>
      </c>
      <c r="O30" s="59">
        <v>2</v>
      </c>
      <c r="P30" s="59" t="s">
        <v>0</v>
      </c>
      <c r="Q30" s="59">
        <v>1</v>
      </c>
      <c r="R30" s="59">
        <v>2</v>
      </c>
      <c r="S30" s="52">
        <v>2</v>
      </c>
    </row>
    <row r="31" spans="1:19" ht="31.5" customHeight="1">
      <c r="A31" s="722"/>
      <c r="B31" s="723"/>
      <c r="C31" s="205" t="s">
        <v>298</v>
      </c>
      <c r="D31" s="187">
        <v>10</v>
      </c>
      <c r="E31" s="47">
        <v>11</v>
      </c>
      <c r="F31" s="46">
        <v>2</v>
      </c>
      <c r="G31" s="46"/>
      <c r="H31" s="46">
        <v>7</v>
      </c>
      <c r="I31" s="46">
        <v>1</v>
      </c>
      <c r="J31" s="46"/>
      <c r="K31" s="46">
        <v>9</v>
      </c>
      <c r="L31" s="46">
        <v>5</v>
      </c>
      <c r="M31" s="46"/>
      <c r="N31" s="46">
        <v>8</v>
      </c>
      <c r="O31" s="46">
        <v>1</v>
      </c>
      <c r="P31" s="46"/>
      <c r="Q31" s="46"/>
      <c r="R31" s="46"/>
      <c r="S31" s="48"/>
    </row>
    <row r="32" spans="1:19" ht="31.5" customHeight="1">
      <c r="A32" s="722"/>
      <c r="B32" s="723"/>
      <c r="C32" s="205" t="s">
        <v>143</v>
      </c>
      <c r="D32" s="187">
        <v>11</v>
      </c>
      <c r="E32" s="47">
        <v>4</v>
      </c>
      <c r="F32" s="46">
        <v>2</v>
      </c>
      <c r="G32" s="46" t="s">
        <v>0</v>
      </c>
      <c r="H32" s="46">
        <v>9</v>
      </c>
      <c r="I32" s="46"/>
      <c r="J32" s="46" t="s">
        <v>0</v>
      </c>
      <c r="K32" s="46">
        <v>2</v>
      </c>
      <c r="L32" s="46">
        <v>1</v>
      </c>
      <c r="M32" s="46" t="s">
        <v>0</v>
      </c>
      <c r="N32" s="46">
        <v>4</v>
      </c>
      <c r="O32" s="46"/>
      <c r="P32" s="46" t="s">
        <v>0</v>
      </c>
      <c r="Q32" s="46"/>
      <c r="R32" s="46">
        <v>2</v>
      </c>
      <c r="S32" s="48"/>
    </row>
    <row r="33" spans="1:19" ht="31.5" customHeight="1" thickBot="1">
      <c r="A33" s="724"/>
      <c r="B33" s="725"/>
      <c r="C33" s="206" t="s">
        <v>83</v>
      </c>
      <c r="D33" s="324">
        <v>12</v>
      </c>
      <c r="E33" s="49">
        <v>2</v>
      </c>
      <c r="F33" s="60"/>
      <c r="G33" s="60" t="s">
        <v>0</v>
      </c>
      <c r="H33" s="60">
        <v>2</v>
      </c>
      <c r="I33" s="60"/>
      <c r="J33" s="60" t="s">
        <v>0</v>
      </c>
      <c r="K33" s="60">
        <v>1</v>
      </c>
      <c r="L33" s="60"/>
      <c r="M33" s="60" t="s">
        <v>0</v>
      </c>
      <c r="N33" s="60">
        <v>1</v>
      </c>
      <c r="O33" s="60"/>
      <c r="P33" s="60" t="s">
        <v>0</v>
      </c>
      <c r="Q33" s="60">
        <v>1</v>
      </c>
      <c r="R33" s="60"/>
      <c r="S33" s="50">
        <v>1</v>
      </c>
    </row>
    <row r="34" spans="1:19" ht="34.5" customHeight="1">
      <c r="A34" s="761" t="s">
        <v>437</v>
      </c>
      <c r="B34" s="762"/>
      <c r="C34" s="167" t="s">
        <v>142</v>
      </c>
      <c r="D34" s="185">
        <v>13</v>
      </c>
      <c r="E34" s="51"/>
      <c r="F34" s="59"/>
      <c r="G34" s="59" t="s">
        <v>0</v>
      </c>
      <c r="H34" s="59"/>
      <c r="I34" s="59"/>
      <c r="J34" s="59" t="s">
        <v>0</v>
      </c>
      <c r="K34" s="59"/>
      <c r="L34" s="59"/>
      <c r="M34" s="59" t="s">
        <v>0</v>
      </c>
      <c r="N34" s="59"/>
      <c r="O34" s="59"/>
      <c r="P34" s="59" t="s">
        <v>0</v>
      </c>
      <c r="Q34" s="59"/>
      <c r="R34" s="59"/>
      <c r="S34" s="52"/>
    </row>
    <row r="35" spans="1:19" ht="34.5" customHeight="1">
      <c r="A35" s="763"/>
      <c r="B35" s="764"/>
      <c r="C35" s="16" t="s">
        <v>298</v>
      </c>
      <c r="D35" s="187">
        <v>14</v>
      </c>
      <c r="E35" s="4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8"/>
    </row>
    <row r="36" spans="1:19" ht="34.5" customHeight="1">
      <c r="A36" s="763"/>
      <c r="B36" s="764"/>
      <c r="C36" s="205" t="s">
        <v>143</v>
      </c>
      <c r="D36" s="187">
        <v>15</v>
      </c>
      <c r="E36" s="47"/>
      <c r="F36" s="46"/>
      <c r="G36" s="46" t="s">
        <v>0</v>
      </c>
      <c r="H36" s="46"/>
      <c r="I36" s="46"/>
      <c r="J36" s="46" t="s">
        <v>0</v>
      </c>
      <c r="K36" s="46"/>
      <c r="L36" s="46"/>
      <c r="M36" s="46" t="s">
        <v>0</v>
      </c>
      <c r="N36" s="46"/>
      <c r="O36" s="46"/>
      <c r="P36" s="46" t="s">
        <v>0</v>
      </c>
      <c r="Q36" s="46"/>
      <c r="R36" s="46"/>
      <c r="S36" s="48"/>
    </row>
    <row r="37" spans="1:19" ht="34.5" customHeight="1" thickBot="1">
      <c r="A37" s="765"/>
      <c r="B37" s="766"/>
      <c r="C37" s="206" t="s">
        <v>83</v>
      </c>
      <c r="D37" s="324">
        <v>16</v>
      </c>
      <c r="E37" s="49"/>
      <c r="F37" s="60"/>
      <c r="G37" s="60" t="s">
        <v>0</v>
      </c>
      <c r="H37" s="60"/>
      <c r="I37" s="60"/>
      <c r="J37" s="60" t="s">
        <v>0</v>
      </c>
      <c r="K37" s="60"/>
      <c r="L37" s="60"/>
      <c r="M37" s="60" t="s">
        <v>0</v>
      </c>
      <c r="N37" s="60"/>
      <c r="O37" s="60"/>
      <c r="P37" s="60" t="s">
        <v>0</v>
      </c>
      <c r="Q37" s="60"/>
      <c r="R37" s="60"/>
      <c r="S37" s="50"/>
    </row>
    <row r="38" spans="1:19" ht="34.5" customHeight="1">
      <c r="A38" s="761" t="s">
        <v>436</v>
      </c>
      <c r="B38" s="762"/>
      <c r="C38" s="204" t="s">
        <v>142</v>
      </c>
      <c r="D38" s="185">
        <v>17</v>
      </c>
      <c r="E38" s="51"/>
      <c r="F38" s="59"/>
      <c r="G38" s="59" t="s">
        <v>0</v>
      </c>
      <c r="H38" s="59"/>
      <c r="I38" s="59"/>
      <c r="J38" s="59" t="s">
        <v>0</v>
      </c>
      <c r="K38" s="59"/>
      <c r="L38" s="59"/>
      <c r="M38" s="59" t="s">
        <v>0</v>
      </c>
      <c r="N38" s="59"/>
      <c r="O38" s="59"/>
      <c r="P38" s="59" t="s">
        <v>0</v>
      </c>
      <c r="Q38" s="59"/>
      <c r="R38" s="59"/>
      <c r="S38" s="52"/>
    </row>
    <row r="39" spans="1:19" ht="34.5" customHeight="1">
      <c r="A39" s="763"/>
      <c r="B39" s="764"/>
      <c r="C39" s="205" t="s">
        <v>298</v>
      </c>
      <c r="D39" s="187">
        <v>18</v>
      </c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8"/>
    </row>
    <row r="40" spans="1:19" ht="34.5" customHeight="1">
      <c r="A40" s="763"/>
      <c r="B40" s="764"/>
      <c r="C40" s="205" t="s">
        <v>143</v>
      </c>
      <c r="D40" s="187">
        <v>19</v>
      </c>
      <c r="E40" s="47"/>
      <c r="F40" s="46"/>
      <c r="G40" s="46" t="s">
        <v>0</v>
      </c>
      <c r="H40" s="46"/>
      <c r="I40" s="46"/>
      <c r="J40" s="46" t="s">
        <v>0</v>
      </c>
      <c r="K40" s="46"/>
      <c r="L40" s="46"/>
      <c r="M40" s="46" t="s">
        <v>0</v>
      </c>
      <c r="N40" s="46"/>
      <c r="O40" s="46"/>
      <c r="P40" s="46" t="s">
        <v>0</v>
      </c>
      <c r="Q40" s="46"/>
      <c r="R40" s="46"/>
      <c r="S40" s="48"/>
    </row>
    <row r="41" spans="1:19" ht="34.5" customHeight="1" thickBot="1">
      <c r="A41" s="765"/>
      <c r="B41" s="766"/>
      <c r="C41" s="206" t="s">
        <v>83</v>
      </c>
      <c r="D41" s="324">
        <v>20</v>
      </c>
      <c r="E41" s="49"/>
      <c r="F41" s="60"/>
      <c r="G41" s="60" t="s">
        <v>0</v>
      </c>
      <c r="H41" s="60"/>
      <c r="I41" s="60"/>
      <c r="J41" s="60" t="s">
        <v>0</v>
      </c>
      <c r="K41" s="60"/>
      <c r="L41" s="60"/>
      <c r="M41" s="60" t="s">
        <v>0</v>
      </c>
      <c r="N41" s="60"/>
      <c r="O41" s="60"/>
      <c r="P41" s="60" t="s">
        <v>0</v>
      </c>
      <c r="Q41" s="60"/>
      <c r="R41" s="60"/>
      <c r="S41" s="50"/>
    </row>
    <row r="42" spans="1:19" ht="36" customHeight="1" thickBot="1">
      <c r="A42" s="752" t="s">
        <v>167</v>
      </c>
      <c r="B42" s="753"/>
      <c r="C42" s="754"/>
      <c r="D42" s="88">
        <v>21</v>
      </c>
      <c r="E42" s="53">
        <f>SUM(E22:E41)</f>
        <v>316</v>
      </c>
      <c r="F42" s="54">
        <f aca="true" t="shared" si="0" ref="F42:P42">SUM(F22:F41)</f>
        <v>66</v>
      </c>
      <c r="G42" s="54">
        <f t="shared" si="0"/>
        <v>22812</v>
      </c>
      <c r="H42" s="54">
        <f t="shared" si="0"/>
        <v>222</v>
      </c>
      <c r="I42" s="54">
        <f t="shared" si="0"/>
        <v>18</v>
      </c>
      <c r="J42" s="54">
        <f t="shared" si="0"/>
        <v>0</v>
      </c>
      <c r="K42" s="54">
        <f t="shared" si="0"/>
        <v>248</v>
      </c>
      <c r="L42" s="54">
        <f t="shared" si="0"/>
        <v>36</v>
      </c>
      <c r="M42" s="54">
        <f t="shared" si="0"/>
        <v>0</v>
      </c>
      <c r="N42" s="54">
        <f t="shared" si="0"/>
        <v>368</v>
      </c>
      <c r="O42" s="54">
        <f t="shared" si="0"/>
        <v>20</v>
      </c>
      <c r="P42" s="54">
        <f t="shared" si="0"/>
        <v>0</v>
      </c>
      <c r="Q42" s="54">
        <f>SUM(Q22:Q41)</f>
        <v>30</v>
      </c>
      <c r="R42" s="54">
        <f>SUM(R22:R41)</f>
        <v>18</v>
      </c>
      <c r="S42" s="55">
        <f>SUM(S22:S41)</f>
        <v>38</v>
      </c>
    </row>
  </sheetData>
  <sheetProtection sheet="1" objects="1" scenarios="1"/>
  <mergeCells count="127">
    <mergeCell ref="A19:C19"/>
    <mergeCell ref="A42:C42"/>
    <mergeCell ref="A21:C21"/>
    <mergeCell ref="C7:E7"/>
    <mergeCell ref="A7:B7"/>
    <mergeCell ref="A22:B25"/>
    <mergeCell ref="B14:B16"/>
    <mergeCell ref="A20:C20"/>
    <mergeCell ref="A38:B41"/>
    <mergeCell ref="A34:B37"/>
    <mergeCell ref="Q17:R17"/>
    <mergeCell ref="A3:E3"/>
    <mergeCell ref="A2:E2"/>
    <mergeCell ref="A4:E4"/>
    <mergeCell ref="A17:E17"/>
    <mergeCell ref="C16:E16"/>
    <mergeCell ref="C15:E15"/>
    <mergeCell ref="C14:E14"/>
    <mergeCell ref="B13:E13"/>
    <mergeCell ref="B12:E12"/>
    <mergeCell ref="Q15:R15"/>
    <mergeCell ref="Q16:R16"/>
    <mergeCell ref="Q9:R9"/>
    <mergeCell ref="Q10:R10"/>
    <mergeCell ref="Q11:R11"/>
    <mergeCell ref="Q12:R12"/>
    <mergeCell ref="O11:P11"/>
    <mergeCell ref="Q5:R5"/>
    <mergeCell ref="Q6:R6"/>
    <mergeCell ref="Q7:R7"/>
    <mergeCell ref="Q8:R8"/>
    <mergeCell ref="O14:P14"/>
    <mergeCell ref="O12:P12"/>
    <mergeCell ref="O13:P13"/>
    <mergeCell ref="Q13:R13"/>
    <mergeCell ref="Q14:R14"/>
    <mergeCell ref="O5:P5"/>
    <mergeCell ref="O6:P6"/>
    <mergeCell ref="O7:P7"/>
    <mergeCell ref="O8:P8"/>
    <mergeCell ref="O9:P9"/>
    <mergeCell ref="O10:P10"/>
    <mergeCell ref="M14:N14"/>
    <mergeCell ref="M15:N15"/>
    <mergeCell ref="M16:N16"/>
    <mergeCell ref="K16:L16"/>
    <mergeCell ref="K17:L17"/>
    <mergeCell ref="O16:P16"/>
    <mergeCell ref="O17:P17"/>
    <mergeCell ref="M17:N17"/>
    <mergeCell ref="O15:P15"/>
    <mergeCell ref="K13:L13"/>
    <mergeCell ref="K14:L14"/>
    <mergeCell ref="K15:L15"/>
    <mergeCell ref="M5:N5"/>
    <mergeCell ref="M6:N6"/>
    <mergeCell ref="M7:N7"/>
    <mergeCell ref="M8:N8"/>
    <mergeCell ref="M9:N9"/>
    <mergeCell ref="M10:N10"/>
    <mergeCell ref="M13:N13"/>
    <mergeCell ref="G14:H14"/>
    <mergeCell ref="G13:H13"/>
    <mergeCell ref="G17:H17"/>
    <mergeCell ref="K5:L5"/>
    <mergeCell ref="K6:L6"/>
    <mergeCell ref="K7:L7"/>
    <mergeCell ref="K8:L8"/>
    <mergeCell ref="K9:L9"/>
    <mergeCell ref="K10:L10"/>
    <mergeCell ref="K11:L11"/>
    <mergeCell ref="G12:H12"/>
    <mergeCell ref="G11:H11"/>
    <mergeCell ref="G10:H10"/>
    <mergeCell ref="G9:H9"/>
    <mergeCell ref="G8:H8"/>
    <mergeCell ref="G7:H7"/>
    <mergeCell ref="G6:H6"/>
    <mergeCell ref="G5:H5"/>
    <mergeCell ref="G2:H3"/>
    <mergeCell ref="Q4:R4"/>
    <mergeCell ref="O4:P4"/>
    <mergeCell ref="M4:N4"/>
    <mergeCell ref="K4:L4"/>
    <mergeCell ref="G4:H4"/>
    <mergeCell ref="Q2:R3"/>
    <mergeCell ref="O2:P3"/>
    <mergeCell ref="I16:J16"/>
    <mergeCell ref="M2:N3"/>
    <mergeCell ref="K2:L3"/>
    <mergeCell ref="I6:J6"/>
    <mergeCell ref="I5:J5"/>
    <mergeCell ref="I4:J4"/>
    <mergeCell ref="I2:J3"/>
    <mergeCell ref="M11:N11"/>
    <mergeCell ref="M12:N12"/>
    <mergeCell ref="K12:L12"/>
    <mergeCell ref="A8:E8"/>
    <mergeCell ref="I10:J10"/>
    <mergeCell ref="I9:J9"/>
    <mergeCell ref="I8:J8"/>
    <mergeCell ref="I7:J7"/>
    <mergeCell ref="A30:B33"/>
    <mergeCell ref="A26:B29"/>
    <mergeCell ref="A9:A16"/>
    <mergeCell ref="I17:J17"/>
    <mergeCell ref="E19:G19"/>
    <mergeCell ref="G15:H15"/>
    <mergeCell ref="I14:J14"/>
    <mergeCell ref="I13:J13"/>
    <mergeCell ref="I12:J12"/>
    <mergeCell ref="F2:F3"/>
    <mergeCell ref="A6:E6"/>
    <mergeCell ref="A5:E5"/>
    <mergeCell ref="B11:E11"/>
    <mergeCell ref="B10:E10"/>
    <mergeCell ref="B9:E9"/>
    <mergeCell ref="I11:J11"/>
    <mergeCell ref="S19:S20"/>
    <mergeCell ref="R19:R20"/>
    <mergeCell ref="Q19:Q20"/>
    <mergeCell ref="D19:D20"/>
    <mergeCell ref="N19:P19"/>
    <mergeCell ref="K19:M19"/>
    <mergeCell ref="H19:J19"/>
    <mergeCell ref="I15:J15"/>
    <mergeCell ref="G16:H16"/>
  </mergeCells>
  <dataValidations count="2">
    <dataValidation type="whole" operator="notBetween" allowBlank="1" showInputMessage="1" showErrorMessage="1" sqref="E42:S42 K18:L18 Q17 M17 O17 K17 G17 I17 G5:H7 I5:J5 K5:R7 G8:R16 E22:F41 H22:I41 K22:L41 N22:O41 Q22:S41 G23 G27 G31 G35 G39 J23 J27 J31 J35 J39 M23 P23 M27 P27 M31 P31 M35 P35 M39 P39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8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PageLayoutView="0" workbookViewId="0" topLeftCell="A1">
      <selection activeCell="A1" sqref="A1:P1"/>
    </sheetView>
  </sheetViews>
  <sheetFormatPr defaultColWidth="8.796875" defaultRowHeight="15"/>
  <cols>
    <col min="1" max="3" width="4.3984375" style="8" customWidth="1"/>
    <col min="4" max="4" width="19.59765625" style="8" customWidth="1"/>
    <col min="5" max="5" width="4" style="8" bestFit="1" customWidth="1"/>
    <col min="6" max="6" width="8" style="8" customWidth="1"/>
    <col min="7" max="7" width="5.09765625" style="8" customWidth="1"/>
    <col min="8" max="8" width="5.8984375" style="8" customWidth="1"/>
    <col min="9" max="9" width="6.59765625" style="8" customWidth="1"/>
    <col min="10" max="10" width="4.59765625" style="8" customWidth="1"/>
    <col min="11" max="11" width="6.59765625" style="8" customWidth="1"/>
    <col min="12" max="12" width="7" style="8" customWidth="1"/>
    <col min="13" max="13" width="7.19921875" style="8" customWidth="1"/>
    <col min="14" max="14" width="6.59765625" style="8" customWidth="1"/>
    <col min="15" max="15" width="5" style="8" customWidth="1"/>
    <col min="16" max="16" width="6.59765625" style="8" customWidth="1"/>
    <col min="17" max="17" width="1.1015625" style="8" customWidth="1"/>
    <col min="18" max="18" width="15.69921875" style="8" customWidth="1"/>
    <col min="19" max="19" width="3.3984375" style="8" bestFit="1" customWidth="1"/>
    <col min="20" max="20" width="22.59765625" style="8" customWidth="1"/>
    <col min="21" max="21" width="3.69921875" style="8" bestFit="1" customWidth="1"/>
    <col min="22" max="27" width="9.69921875" style="8" customWidth="1"/>
    <col min="28" max="16384" width="9" style="8" customWidth="1"/>
  </cols>
  <sheetData>
    <row r="1" spans="1:27" ht="41.25" customHeight="1" thickBot="1">
      <c r="A1" s="805" t="s">
        <v>77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7"/>
      <c r="N1" s="807"/>
      <c r="O1" s="807"/>
      <c r="P1" s="807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6.5" thickBot="1">
      <c r="A2" s="156" t="s">
        <v>703</v>
      </c>
      <c r="B2" s="157"/>
      <c r="C2" s="157"/>
      <c r="D2" s="158"/>
      <c r="E2" s="847" t="s">
        <v>159</v>
      </c>
      <c r="F2" s="810" t="s">
        <v>534</v>
      </c>
      <c r="G2" s="808" t="s">
        <v>535</v>
      </c>
      <c r="H2" s="808"/>
      <c r="I2" s="810" t="s">
        <v>536</v>
      </c>
      <c r="J2" s="810" t="s">
        <v>611</v>
      </c>
      <c r="K2" s="810" t="s">
        <v>115</v>
      </c>
      <c r="L2" s="810" t="s">
        <v>360</v>
      </c>
      <c r="M2" s="823" t="s">
        <v>676</v>
      </c>
      <c r="N2" s="361" t="s">
        <v>677</v>
      </c>
      <c r="O2" s="826" t="s">
        <v>537</v>
      </c>
      <c r="P2" s="362" t="s">
        <v>677</v>
      </c>
      <c r="Q2" s="6"/>
      <c r="R2" s="841" t="s">
        <v>570</v>
      </c>
      <c r="S2" s="842"/>
      <c r="T2" s="842"/>
      <c r="U2" s="466" t="s">
        <v>159</v>
      </c>
      <c r="V2" s="833" t="s">
        <v>317</v>
      </c>
      <c r="W2" s="829" t="s">
        <v>689</v>
      </c>
      <c r="X2" s="830"/>
      <c r="Y2" s="830"/>
      <c r="Z2" s="830"/>
      <c r="AA2" s="831"/>
    </row>
    <row r="3" spans="1:27" ht="47.25" customHeight="1" thickBot="1">
      <c r="A3" s="813" t="s">
        <v>678</v>
      </c>
      <c r="B3" s="814"/>
      <c r="C3" s="814"/>
      <c r="D3" s="815"/>
      <c r="E3" s="847"/>
      <c r="F3" s="836"/>
      <c r="G3" s="809"/>
      <c r="H3" s="809"/>
      <c r="I3" s="811"/>
      <c r="J3" s="811"/>
      <c r="K3" s="811"/>
      <c r="L3" s="811"/>
      <c r="M3" s="824"/>
      <c r="N3" s="819" t="s">
        <v>679</v>
      </c>
      <c r="O3" s="827"/>
      <c r="P3" s="821" t="s">
        <v>679</v>
      </c>
      <c r="Q3" s="6"/>
      <c r="R3" s="813" t="s">
        <v>584</v>
      </c>
      <c r="S3" s="814"/>
      <c r="T3" s="814"/>
      <c r="U3" s="467"/>
      <c r="V3" s="834"/>
      <c r="W3" s="772" t="s">
        <v>585</v>
      </c>
      <c r="X3" s="772" t="s">
        <v>355</v>
      </c>
      <c r="Y3" s="772" t="s">
        <v>683</v>
      </c>
      <c r="Z3" s="772" t="s">
        <v>684</v>
      </c>
      <c r="AA3" s="832" t="s">
        <v>539</v>
      </c>
    </row>
    <row r="4" spans="1:27" ht="146.25" customHeight="1" thickBot="1">
      <c r="A4" s="816"/>
      <c r="B4" s="817"/>
      <c r="C4" s="817"/>
      <c r="D4" s="818"/>
      <c r="E4" s="847"/>
      <c r="F4" s="837"/>
      <c r="G4" s="363" t="s">
        <v>538</v>
      </c>
      <c r="H4" s="363" t="s">
        <v>680</v>
      </c>
      <c r="I4" s="812"/>
      <c r="J4" s="812"/>
      <c r="K4" s="812"/>
      <c r="L4" s="812"/>
      <c r="M4" s="825"/>
      <c r="N4" s="820"/>
      <c r="O4" s="828"/>
      <c r="P4" s="822"/>
      <c r="Q4" s="6"/>
      <c r="R4" s="848"/>
      <c r="S4" s="849"/>
      <c r="T4" s="849"/>
      <c r="U4" s="468"/>
      <c r="V4" s="835"/>
      <c r="W4" s="729"/>
      <c r="X4" s="729"/>
      <c r="Y4" s="729"/>
      <c r="Z4" s="729"/>
      <c r="AA4" s="741"/>
    </row>
    <row r="5" spans="1:27" ht="16.5" thickBot="1">
      <c r="A5" s="562" t="s">
        <v>422</v>
      </c>
      <c r="B5" s="563"/>
      <c r="C5" s="563"/>
      <c r="D5" s="563"/>
      <c r="E5" s="88" t="s">
        <v>468</v>
      </c>
      <c r="F5" s="260">
        <v>1</v>
      </c>
      <c r="G5" s="260">
        <v>2</v>
      </c>
      <c r="H5" s="260">
        <v>3</v>
      </c>
      <c r="I5" s="260">
        <v>4</v>
      </c>
      <c r="J5" s="260">
        <v>5</v>
      </c>
      <c r="K5" s="260">
        <v>6</v>
      </c>
      <c r="L5" s="260">
        <v>7</v>
      </c>
      <c r="M5" s="260">
        <v>8</v>
      </c>
      <c r="N5" s="260">
        <v>9</v>
      </c>
      <c r="O5" s="260">
        <v>10</v>
      </c>
      <c r="P5" s="282">
        <v>11</v>
      </c>
      <c r="Q5" s="6"/>
      <c r="R5" s="843" t="s">
        <v>422</v>
      </c>
      <c r="S5" s="844"/>
      <c r="T5" s="844"/>
      <c r="U5" s="88" t="s">
        <v>468</v>
      </c>
      <c r="V5" s="281">
        <v>1</v>
      </c>
      <c r="W5" s="260">
        <v>2</v>
      </c>
      <c r="X5" s="260">
        <v>3</v>
      </c>
      <c r="Y5" s="260">
        <v>4</v>
      </c>
      <c r="Z5" s="260">
        <v>5</v>
      </c>
      <c r="AA5" s="261">
        <v>6</v>
      </c>
    </row>
    <row r="6" spans="1:27" ht="28.5" customHeight="1">
      <c r="A6" s="838" t="s">
        <v>317</v>
      </c>
      <c r="B6" s="839"/>
      <c r="C6" s="839"/>
      <c r="D6" s="840"/>
      <c r="E6" s="116">
        <v>1</v>
      </c>
      <c r="F6" s="295">
        <v>30</v>
      </c>
      <c r="G6" s="295">
        <v>5</v>
      </c>
      <c r="H6" s="295">
        <v>7</v>
      </c>
      <c r="I6" s="295">
        <v>1409</v>
      </c>
      <c r="J6" s="295">
        <v>10</v>
      </c>
      <c r="K6" s="295">
        <v>36</v>
      </c>
      <c r="L6" s="295">
        <v>6856</v>
      </c>
      <c r="M6" s="296">
        <v>123</v>
      </c>
      <c r="N6" s="296">
        <v>48</v>
      </c>
      <c r="O6" s="296">
        <v>52</v>
      </c>
      <c r="P6" s="297">
        <v>19</v>
      </c>
      <c r="Q6" s="6"/>
      <c r="R6" s="736" t="s">
        <v>10</v>
      </c>
      <c r="S6" s="845" t="s">
        <v>179</v>
      </c>
      <c r="T6" s="846"/>
      <c r="U6" s="168">
        <v>1</v>
      </c>
      <c r="V6" s="169">
        <v>240</v>
      </c>
      <c r="W6" s="170">
        <v>65</v>
      </c>
      <c r="X6" s="170">
        <v>137</v>
      </c>
      <c r="Y6" s="170"/>
      <c r="Z6" s="170"/>
      <c r="AA6" s="171">
        <v>9</v>
      </c>
    </row>
    <row r="7" spans="1:27" ht="28.5" customHeight="1">
      <c r="A7" s="446" t="s">
        <v>681</v>
      </c>
      <c r="B7" s="620"/>
      <c r="C7" s="620"/>
      <c r="D7" s="621"/>
      <c r="E7" s="80">
        <v>2</v>
      </c>
      <c r="F7" s="118" t="s">
        <v>0</v>
      </c>
      <c r="G7" s="118" t="s">
        <v>0</v>
      </c>
      <c r="H7" s="118" t="s">
        <v>0</v>
      </c>
      <c r="I7" s="118" t="s">
        <v>0</v>
      </c>
      <c r="J7" s="118" t="s">
        <v>0</v>
      </c>
      <c r="K7" s="118" t="s">
        <v>0</v>
      </c>
      <c r="L7" s="118" t="s">
        <v>0</v>
      </c>
      <c r="M7" s="46">
        <v>14</v>
      </c>
      <c r="N7" s="46">
        <v>9</v>
      </c>
      <c r="O7" s="46">
        <v>3</v>
      </c>
      <c r="P7" s="48">
        <v>2</v>
      </c>
      <c r="Q7" s="6"/>
      <c r="R7" s="644"/>
      <c r="S7" s="772" t="s">
        <v>466</v>
      </c>
      <c r="T7" s="16" t="s">
        <v>687</v>
      </c>
      <c r="U7" s="172">
        <v>2</v>
      </c>
      <c r="V7" s="173">
        <v>1</v>
      </c>
      <c r="W7" s="174"/>
      <c r="X7" s="174">
        <v>1</v>
      </c>
      <c r="Y7" s="174"/>
      <c r="Z7" s="174"/>
      <c r="AA7" s="175"/>
    </row>
    <row r="8" spans="1:27" ht="28.5" customHeight="1">
      <c r="A8" s="799" t="s">
        <v>343</v>
      </c>
      <c r="B8" s="629" t="s">
        <v>157</v>
      </c>
      <c r="C8" s="629"/>
      <c r="D8" s="630"/>
      <c r="E8" s="79">
        <v>3</v>
      </c>
      <c r="F8" s="46"/>
      <c r="G8" s="46"/>
      <c r="H8" s="46"/>
      <c r="I8" s="46">
        <v>19</v>
      </c>
      <c r="J8" s="46"/>
      <c r="K8" s="46">
        <v>2</v>
      </c>
      <c r="L8" s="46">
        <v>194</v>
      </c>
      <c r="M8" s="46">
        <v>23</v>
      </c>
      <c r="N8" s="46">
        <v>5</v>
      </c>
      <c r="O8" s="46">
        <v>13</v>
      </c>
      <c r="P8" s="48">
        <v>4</v>
      </c>
      <c r="Q8" s="6"/>
      <c r="R8" s="644"/>
      <c r="S8" s="772"/>
      <c r="T8" s="176" t="s">
        <v>709</v>
      </c>
      <c r="U8" s="177">
        <v>3</v>
      </c>
      <c r="V8" s="173">
        <v>11</v>
      </c>
      <c r="W8" s="174">
        <v>2</v>
      </c>
      <c r="X8" s="174">
        <v>8</v>
      </c>
      <c r="Y8" s="174"/>
      <c r="Z8" s="174"/>
      <c r="AA8" s="175"/>
    </row>
    <row r="9" spans="1:27" ht="48.75" customHeight="1">
      <c r="A9" s="800"/>
      <c r="B9" s="159" t="s">
        <v>295</v>
      </c>
      <c r="C9" s="458" t="s">
        <v>81</v>
      </c>
      <c r="D9" s="605"/>
      <c r="E9" s="79">
        <v>4</v>
      </c>
      <c r="F9" s="46"/>
      <c r="G9" s="46"/>
      <c r="H9" s="46"/>
      <c r="I9" s="46"/>
      <c r="J9" s="46"/>
      <c r="K9" s="46"/>
      <c r="L9" s="46">
        <v>1</v>
      </c>
      <c r="M9" s="46"/>
      <c r="N9" s="46"/>
      <c r="O9" s="46"/>
      <c r="P9" s="48"/>
      <c r="Q9" s="6"/>
      <c r="R9" s="644"/>
      <c r="S9" s="458" t="s">
        <v>576</v>
      </c>
      <c r="T9" s="767"/>
      <c r="U9" s="177">
        <v>4</v>
      </c>
      <c r="V9" s="173">
        <v>15</v>
      </c>
      <c r="W9" s="174">
        <v>7</v>
      </c>
      <c r="X9" s="174">
        <v>5</v>
      </c>
      <c r="Y9" s="174"/>
      <c r="Z9" s="174"/>
      <c r="AA9" s="175"/>
    </row>
    <row r="10" spans="1:27" ht="28.5" customHeight="1">
      <c r="A10" s="800"/>
      <c r="B10" s="629" t="s">
        <v>8</v>
      </c>
      <c r="C10" s="786"/>
      <c r="D10" s="787"/>
      <c r="E10" s="79">
        <v>5</v>
      </c>
      <c r="F10" s="46">
        <v>24</v>
      </c>
      <c r="G10" s="46">
        <v>3</v>
      </c>
      <c r="H10" s="46">
        <v>6</v>
      </c>
      <c r="I10" s="46">
        <v>1383</v>
      </c>
      <c r="J10" s="46">
        <v>10</v>
      </c>
      <c r="K10" s="46">
        <v>33</v>
      </c>
      <c r="L10" s="46">
        <v>6521</v>
      </c>
      <c r="M10" s="46">
        <v>82</v>
      </c>
      <c r="N10" s="46">
        <v>30</v>
      </c>
      <c r="O10" s="46">
        <v>36</v>
      </c>
      <c r="P10" s="48">
        <v>13</v>
      </c>
      <c r="Q10" s="6"/>
      <c r="R10" s="644"/>
      <c r="S10" s="458" t="s">
        <v>247</v>
      </c>
      <c r="T10" s="767"/>
      <c r="U10" s="178">
        <v>5</v>
      </c>
      <c r="V10" s="173">
        <v>8</v>
      </c>
      <c r="W10" s="174">
        <v>2</v>
      </c>
      <c r="X10" s="174">
        <v>5</v>
      </c>
      <c r="Y10" s="174"/>
      <c r="Z10" s="174"/>
      <c r="AA10" s="175"/>
    </row>
    <row r="11" spans="1:27" ht="28.5" customHeight="1">
      <c r="A11" s="800"/>
      <c r="B11" s="772" t="s">
        <v>466</v>
      </c>
      <c r="C11" s="458" t="s">
        <v>573</v>
      </c>
      <c r="D11" s="605"/>
      <c r="E11" s="79">
        <v>6</v>
      </c>
      <c r="F11" s="46">
        <v>24</v>
      </c>
      <c r="G11" s="46">
        <v>3</v>
      </c>
      <c r="H11" s="46">
        <v>6</v>
      </c>
      <c r="I11" s="46">
        <v>1383</v>
      </c>
      <c r="J11" s="46">
        <v>10</v>
      </c>
      <c r="K11" s="46">
        <v>33</v>
      </c>
      <c r="L11" s="46">
        <v>6521</v>
      </c>
      <c r="M11" s="46">
        <v>82</v>
      </c>
      <c r="N11" s="46">
        <v>30</v>
      </c>
      <c r="O11" s="46">
        <v>36</v>
      </c>
      <c r="P11" s="48">
        <v>13</v>
      </c>
      <c r="Q11" s="6"/>
      <c r="R11" s="644" t="s">
        <v>11</v>
      </c>
      <c r="S11" s="770" t="s">
        <v>179</v>
      </c>
      <c r="T11" s="771"/>
      <c r="U11" s="177">
        <v>6</v>
      </c>
      <c r="V11" s="173">
        <v>439</v>
      </c>
      <c r="W11" s="174">
        <v>116</v>
      </c>
      <c r="X11" s="174">
        <v>273</v>
      </c>
      <c r="Y11" s="174"/>
      <c r="Z11" s="174"/>
      <c r="AA11" s="175">
        <v>13</v>
      </c>
    </row>
    <row r="12" spans="1:27" ht="28.5" customHeight="1">
      <c r="A12" s="800"/>
      <c r="B12" s="788"/>
      <c r="C12" s="772" t="s">
        <v>295</v>
      </c>
      <c r="D12" s="16" t="s">
        <v>574</v>
      </c>
      <c r="E12" s="79">
        <v>7</v>
      </c>
      <c r="F12" s="46"/>
      <c r="G12" s="46"/>
      <c r="H12" s="46"/>
      <c r="I12" s="46"/>
      <c r="J12" s="46"/>
      <c r="K12" s="46"/>
      <c r="L12" s="46">
        <v>18</v>
      </c>
      <c r="M12" s="46"/>
      <c r="N12" s="46"/>
      <c r="O12" s="46"/>
      <c r="P12" s="48"/>
      <c r="Q12" s="6"/>
      <c r="R12" s="850"/>
      <c r="S12" s="772" t="s">
        <v>466</v>
      </c>
      <c r="T12" s="16" t="s">
        <v>687</v>
      </c>
      <c r="U12" s="177">
        <v>7</v>
      </c>
      <c r="V12" s="173">
        <v>1</v>
      </c>
      <c r="W12" s="174"/>
      <c r="X12" s="174">
        <v>1</v>
      </c>
      <c r="Y12" s="174"/>
      <c r="Z12" s="174"/>
      <c r="AA12" s="175"/>
    </row>
    <row r="13" spans="1:27" ht="28.5" customHeight="1">
      <c r="A13" s="800"/>
      <c r="B13" s="788"/>
      <c r="C13" s="772"/>
      <c r="D13" s="16" t="s">
        <v>709</v>
      </c>
      <c r="E13" s="79">
        <v>8</v>
      </c>
      <c r="F13" s="46"/>
      <c r="G13" s="46"/>
      <c r="H13" s="46"/>
      <c r="I13" s="46">
        <v>41</v>
      </c>
      <c r="J13" s="46"/>
      <c r="K13" s="46"/>
      <c r="L13" s="46">
        <v>152</v>
      </c>
      <c r="M13" s="46">
        <v>1</v>
      </c>
      <c r="N13" s="46"/>
      <c r="O13" s="46"/>
      <c r="P13" s="48"/>
      <c r="Q13" s="6"/>
      <c r="R13" s="850"/>
      <c r="S13" s="772"/>
      <c r="T13" s="176" t="s">
        <v>709</v>
      </c>
      <c r="U13" s="177">
        <v>8</v>
      </c>
      <c r="V13" s="173">
        <v>11</v>
      </c>
      <c r="W13" s="174">
        <v>1</v>
      </c>
      <c r="X13" s="174">
        <v>9</v>
      </c>
      <c r="Y13" s="174"/>
      <c r="Z13" s="174"/>
      <c r="AA13" s="175"/>
    </row>
    <row r="14" spans="1:27" ht="28.5" customHeight="1">
      <c r="A14" s="800"/>
      <c r="B14" s="788"/>
      <c r="C14" s="458" t="s">
        <v>575</v>
      </c>
      <c r="D14" s="605"/>
      <c r="E14" s="79">
        <v>9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8"/>
      <c r="Q14" s="6"/>
      <c r="R14" s="850"/>
      <c r="S14" s="458" t="s">
        <v>576</v>
      </c>
      <c r="T14" s="767"/>
      <c r="U14" s="177">
        <v>9</v>
      </c>
      <c r="V14" s="173">
        <v>19</v>
      </c>
      <c r="W14" s="174">
        <v>6</v>
      </c>
      <c r="X14" s="174">
        <v>8</v>
      </c>
      <c r="Y14" s="174"/>
      <c r="Z14" s="174"/>
      <c r="AA14" s="175"/>
    </row>
    <row r="15" spans="1:27" ht="28.5" customHeight="1">
      <c r="A15" s="800"/>
      <c r="B15" s="788"/>
      <c r="C15" s="772" t="s">
        <v>295</v>
      </c>
      <c r="D15" s="16" t="s">
        <v>574</v>
      </c>
      <c r="E15" s="79">
        <v>10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8"/>
      <c r="Q15" s="6"/>
      <c r="R15" s="850"/>
      <c r="S15" s="458" t="s">
        <v>247</v>
      </c>
      <c r="T15" s="767"/>
      <c r="U15" s="177">
        <v>10</v>
      </c>
      <c r="V15" s="173">
        <v>10</v>
      </c>
      <c r="W15" s="174">
        <v>4</v>
      </c>
      <c r="X15" s="174">
        <v>4</v>
      </c>
      <c r="Y15" s="174"/>
      <c r="Z15" s="174"/>
      <c r="AA15" s="175"/>
    </row>
    <row r="16" spans="1:27" ht="28.5" customHeight="1">
      <c r="A16" s="800"/>
      <c r="B16" s="788"/>
      <c r="C16" s="772"/>
      <c r="D16" s="16" t="s">
        <v>709</v>
      </c>
      <c r="E16" s="79">
        <v>11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8"/>
      <c r="Q16" s="6"/>
      <c r="R16" s="644" t="s">
        <v>281</v>
      </c>
      <c r="S16" s="770" t="s">
        <v>179</v>
      </c>
      <c r="T16" s="771"/>
      <c r="U16" s="177">
        <v>11</v>
      </c>
      <c r="V16" s="173">
        <v>4</v>
      </c>
      <c r="W16" s="174"/>
      <c r="X16" s="174">
        <v>2</v>
      </c>
      <c r="Y16" s="174"/>
      <c r="Z16" s="174">
        <v>2</v>
      </c>
      <c r="AA16" s="175"/>
    </row>
    <row r="17" spans="1:27" ht="28.5" customHeight="1">
      <c r="A17" s="800"/>
      <c r="B17" s="629" t="s">
        <v>576</v>
      </c>
      <c r="C17" s="629"/>
      <c r="D17" s="630"/>
      <c r="E17" s="79">
        <v>12</v>
      </c>
      <c r="F17" s="46">
        <v>6</v>
      </c>
      <c r="G17" s="46">
        <v>2</v>
      </c>
      <c r="H17" s="46">
        <v>1</v>
      </c>
      <c r="I17" s="46">
        <v>5</v>
      </c>
      <c r="J17" s="46"/>
      <c r="K17" s="46"/>
      <c r="L17" s="46">
        <v>105</v>
      </c>
      <c r="M17" s="46"/>
      <c r="N17" s="46"/>
      <c r="O17" s="46"/>
      <c r="P17" s="48"/>
      <c r="Q17" s="6"/>
      <c r="R17" s="644"/>
      <c r="S17" s="772" t="s">
        <v>466</v>
      </c>
      <c r="T17" s="16" t="s">
        <v>687</v>
      </c>
      <c r="U17" s="177">
        <v>12</v>
      </c>
      <c r="V17" s="173"/>
      <c r="W17" s="174"/>
      <c r="X17" s="174"/>
      <c r="Y17" s="174"/>
      <c r="Z17" s="174"/>
      <c r="AA17" s="175"/>
    </row>
    <row r="18" spans="1:27" ht="28.5" customHeight="1">
      <c r="A18" s="800"/>
      <c r="B18" s="629" t="s">
        <v>247</v>
      </c>
      <c r="C18" s="629"/>
      <c r="D18" s="630"/>
      <c r="E18" s="79">
        <v>13</v>
      </c>
      <c r="F18" s="46"/>
      <c r="G18" s="46"/>
      <c r="H18" s="46"/>
      <c r="I18" s="46">
        <v>2</v>
      </c>
      <c r="J18" s="46"/>
      <c r="K18" s="46">
        <v>1</v>
      </c>
      <c r="L18" s="46">
        <v>36</v>
      </c>
      <c r="M18" s="46">
        <v>4</v>
      </c>
      <c r="N18" s="46">
        <v>4</v>
      </c>
      <c r="O18" s="46"/>
      <c r="P18" s="48"/>
      <c r="Q18" s="6"/>
      <c r="R18" s="644"/>
      <c r="S18" s="772"/>
      <c r="T18" s="176" t="s">
        <v>709</v>
      </c>
      <c r="U18" s="177">
        <v>13</v>
      </c>
      <c r="V18" s="173"/>
      <c r="W18" s="174"/>
      <c r="X18" s="174"/>
      <c r="Y18" s="174"/>
      <c r="Z18" s="174"/>
      <c r="AA18" s="175"/>
    </row>
    <row r="19" spans="1:27" ht="28.5" customHeight="1">
      <c r="A19" s="801"/>
      <c r="B19" s="159" t="s">
        <v>295</v>
      </c>
      <c r="C19" s="458" t="s">
        <v>635</v>
      </c>
      <c r="D19" s="605"/>
      <c r="E19" s="79">
        <v>14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8"/>
      <c r="Q19" s="6"/>
      <c r="R19" s="644"/>
      <c r="S19" s="458" t="s">
        <v>576</v>
      </c>
      <c r="T19" s="767"/>
      <c r="U19" s="177">
        <v>14</v>
      </c>
      <c r="V19" s="173"/>
      <c r="W19" s="174"/>
      <c r="X19" s="174"/>
      <c r="Y19" s="174"/>
      <c r="Z19" s="174"/>
      <c r="AA19" s="175"/>
    </row>
    <row r="20" spans="1:27" ht="33.75" customHeight="1" thickBot="1">
      <c r="A20" s="802" t="s">
        <v>577</v>
      </c>
      <c r="B20" s="803"/>
      <c r="C20" s="803"/>
      <c r="D20" s="804"/>
      <c r="E20" s="155">
        <v>15</v>
      </c>
      <c r="F20" s="60"/>
      <c r="G20" s="60"/>
      <c r="H20" s="60"/>
      <c r="I20" s="60">
        <v>6</v>
      </c>
      <c r="J20" s="60"/>
      <c r="K20" s="60"/>
      <c r="L20" s="60">
        <v>151</v>
      </c>
      <c r="M20" s="60"/>
      <c r="N20" s="60"/>
      <c r="O20" s="60"/>
      <c r="P20" s="50"/>
      <c r="Q20" s="6"/>
      <c r="R20" s="726"/>
      <c r="S20" s="618" t="s">
        <v>247</v>
      </c>
      <c r="T20" s="619"/>
      <c r="U20" s="177">
        <v>15</v>
      </c>
      <c r="V20" s="179"/>
      <c r="W20" s="180"/>
      <c r="X20" s="180"/>
      <c r="Y20" s="180"/>
      <c r="Z20" s="180"/>
      <c r="AA20" s="194"/>
    </row>
    <row r="21" spans="1:27" ht="21.75" customHeight="1" thickBot="1">
      <c r="A21" s="752" t="s">
        <v>167</v>
      </c>
      <c r="B21" s="753"/>
      <c r="C21" s="753"/>
      <c r="D21" s="753"/>
      <c r="E21" s="75">
        <v>16</v>
      </c>
      <c r="F21" s="54">
        <f aca="true" t="shared" si="0" ref="F21:P21">SUM(F6:F20)</f>
        <v>84</v>
      </c>
      <c r="G21" s="54">
        <f t="shared" si="0"/>
        <v>13</v>
      </c>
      <c r="H21" s="54">
        <f t="shared" si="0"/>
        <v>20</v>
      </c>
      <c r="I21" s="54">
        <f t="shared" si="0"/>
        <v>4248</v>
      </c>
      <c r="J21" s="54">
        <f t="shared" si="0"/>
        <v>30</v>
      </c>
      <c r="K21" s="54">
        <f t="shared" si="0"/>
        <v>105</v>
      </c>
      <c r="L21" s="54">
        <f t="shared" si="0"/>
        <v>20555</v>
      </c>
      <c r="M21" s="54">
        <f t="shared" si="0"/>
        <v>329</v>
      </c>
      <c r="N21" s="54">
        <f t="shared" si="0"/>
        <v>126</v>
      </c>
      <c r="O21" s="54">
        <f t="shared" si="0"/>
        <v>140</v>
      </c>
      <c r="P21" s="55">
        <f t="shared" si="0"/>
        <v>51</v>
      </c>
      <c r="Q21" s="6"/>
      <c r="R21" s="490" t="s">
        <v>167</v>
      </c>
      <c r="S21" s="491"/>
      <c r="T21" s="491"/>
      <c r="U21" s="181">
        <v>16</v>
      </c>
      <c r="V21" s="83">
        <f aca="true" t="shared" si="1" ref="V21:AA21">SUM(V6:V20)</f>
        <v>759</v>
      </c>
      <c r="W21" s="84">
        <f t="shared" si="1"/>
        <v>203</v>
      </c>
      <c r="X21" s="84">
        <f t="shared" si="1"/>
        <v>453</v>
      </c>
      <c r="Y21" s="84">
        <f t="shared" si="1"/>
        <v>0</v>
      </c>
      <c r="Z21" s="84">
        <f t="shared" si="1"/>
        <v>2</v>
      </c>
      <c r="AA21" s="85">
        <f t="shared" si="1"/>
        <v>22</v>
      </c>
    </row>
    <row r="22" spans="1:17" ht="4.5" customHeight="1" thickBo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6"/>
    </row>
    <row r="23" spans="1:18" ht="32.25" customHeight="1">
      <c r="A23" s="791" t="s">
        <v>578</v>
      </c>
      <c r="B23" s="792"/>
      <c r="C23" s="792"/>
      <c r="D23" s="793"/>
      <c r="E23" s="797" t="s">
        <v>159</v>
      </c>
      <c r="F23" s="727" t="s">
        <v>579</v>
      </c>
      <c r="G23" s="592"/>
      <c r="H23" s="592"/>
      <c r="I23" s="593"/>
      <c r="J23" s="276"/>
      <c r="K23" s="41"/>
      <c r="L23" s="41"/>
      <c r="M23" s="41"/>
      <c r="N23" s="41"/>
      <c r="O23" s="41"/>
      <c r="P23" s="41"/>
      <c r="Q23" s="275"/>
      <c r="R23" s="41"/>
    </row>
    <row r="24" spans="1:18" ht="32.25" customHeight="1" thickBot="1">
      <c r="A24" s="794"/>
      <c r="B24" s="795"/>
      <c r="C24" s="795"/>
      <c r="D24" s="796"/>
      <c r="E24" s="798"/>
      <c r="F24" s="789" t="s">
        <v>298</v>
      </c>
      <c r="G24" s="790"/>
      <c r="H24" s="855" t="s">
        <v>143</v>
      </c>
      <c r="I24" s="856"/>
      <c r="J24" s="277"/>
      <c r="K24" s="41"/>
      <c r="L24" s="41"/>
      <c r="M24" s="41"/>
      <c r="N24" s="41"/>
      <c r="O24" s="41"/>
      <c r="P24" s="41"/>
      <c r="Q24" s="275"/>
      <c r="R24" s="41"/>
    </row>
    <row r="25" spans="1:18" ht="19.5" thickBot="1">
      <c r="A25" s="649" t="s">
        <v>422</v>
      </c>
      <c r="B25" s="606"/>
      <c r="C25" s="606"/>
      <c r="D25" s="857"/>
      <c r="E25" s="183" t="s">
        <v>468</v>
      </c>
      <c r="F25" s="562">
        <v>1</v>
      </c>
      <c r="G25" s="773"/>
      <c r="H25" s="610">
        <v>2</v>
      </c>
      <c r="I25" s="563"/>
      <c r="J25" s="277"/>
      <c r="K25" s="41"/>
      <c r="L25" s="41"/>
      <c r="M25" s="41"/>
      <c r="N25" s="41"/>
      <c r="O25" s="41"/>
      <c r="P25" s="41"/>
      <c r="Q25" s="278"/>
      <c r="R25" s="41"/>
    </row>
    <row r="26" spans="1:18" ht="23.25" customHeight="1">
      <c r="A26" s="851" t="s">
        <v>580</v>
      </c>
      <c r="B26" s="852"/>
      <c r="C26" s="852"/>
      <c r="D26" s="853"/>
      <c r="E26" s="164">
        <v>1</v>
      </c>
      <c r="F26" s="611">
        <v>22</v>
      </c>
      <c r="G26" s="854"/>
      <c r="H26" s="608">
        <v>27</v>
      </c>
      <c r="I26" s="609"/>
      <c r="J26" s="277"/>
      <c r="K26" s="41"/>
      <c r="L26" s="41"/>
      <c r="M26" s="41"/>
      <c r="N26" s="41"/>
      <c r="O26" s="41"/>
      <c r="P26" s="41"/>
      <c r="Q26" s="275"/>
      <c r="R26" s="41"/>
    </row>
    <row r="27" spans="1:27" s="9" customFormat="1" ht="31.5" customHeight="1">
      <c r="A27" s="460" t="s">
        <v>466</v>
      </c>
      <c r="B27" s="458" t="s">
        <v>371</v>
      </c>
      <c r="C27" s="785"/>
      <c r="D27" s="767"/>
      <c r="E27" s="165">
        <v>2</v>
      </c>
      <c r="F27" s="596"/>
      <c r="G27" s="781"/>
      <c r="H27" s="597"/>
      <c r="I27" s="607"/>
      <c r="J27" s="277"/>
      <c r="K27" s="41"/>
      <c r="L27" s="41"/>
      <c r="M27" s="41"/>
      <c r="N27" s="41"/>
      <c r="O27" s="41"/>
      <c r="P27" s="41"/>
      <c r="Q27" s="275"/>
      <c r="R27" s="41"/>
      <c r="S27" s="8"/>
      <c r="T27" s="8"/>
      <c r="U27" s="8"/>
      <c r="V27" s="8"/>
      <c r="W27" s="8"/>
      <c r="X27" s="8"/>
      <c r="Y27" s="8"/>
      <c r="Z27" s="8"/>
      <c r="AA27" s="8"/>
    </row>
    <row r="28" spans="1:18" ht="31.5" customHeight="1">
      <c r="A28" s="461"/>
      <c r="B28" s="159" t="s">
        <v>581</v>
      </c>
      <c r="C28" s="779" t="s">
        <v>582</v>
      </c>
      <c r="D28" s="780"/>
      <c r="E28" s="166">
        <v>3</v>
      </c>
      <c r="F28" s="596"/>
      <c r="G28" s="781"/>
      <c r="H28" s="597"/>
      <c r="I28" s="607"/>
      <c r="J28" s="277"/>
      <c r="K28" s="41"/>
      <c r="L28" s="41"/>
      <c r="M28" s="41"/>
      <c r="N28" s="41"/>
      <c r="O28" s="41"/>
      <c r="P28" s="41"/>
      <c r="Q28" s="275"/>
      <c r="R28" s="41"/>
    </row>
    <row r="29" spans="1:18" ht="31.5" customHeight="1" thickBot="1">
      <c r="A29" s="461"/>
      <c r="B29" s="566" t="s">
        <v>583</v>
      </c>
      <c r="C29" s="782"/>
      <c r="D29" s="783"/>
      <c r="E29" s="166">
        <v>4</v>
      </c>
      <c r="F29" s="650"/>
      <c r="G29" s="784"/>
      <c r="H29" s="651"/>
      <c r="I29" s="652"/>
      <c r="J29" s="277"/>
      <c r="K29" s="41"/>
      <c r="L29" s="41"/>
      <c r="M29" s="41"/>
      <c r="N29" s="41"/>
      <c r="O29" s="41"/>
      <c r="P29" s="41"/>
      <c r="Q29" s="275"/>
      <c r="R29" s="41"/>
    </row>
    <row r="30" spans="1:18" ht="16.5" thickBot="1">
      <c r="A30" s="774" t="s">
        <v>167</v>
      </c>
      <c r="B30" s="775"/>
      <c r="C30" s="775"/>
      <c r="D30" s="776"/>
      <c r="E30" s="163">
        <v>5</v>
      </c>
      <c r="F30" s="777">
        <f>SUM(F26:F29)</f>
        <v>22</v>
      </c>
      <c r="G30" s="778"/>
      <c r="H30" s="768">
        <f>SUM(H26:H29)</f>
        <v>27</v>
      </c>
      <c r="I30" s="769"/>
      <c r="J30" s="277"/>
      <c r="K30" s="41"/>
      <c r="L30" s="41"/>
      <c r="M30" s="41"/>
      <c r="N30" s="41"/>
      <c r="O30" s="41"/>
      <c r="P30" s="41"/>
      <c r="Q30" s="275"/>
      <c r="R30" s="41"/>
    </row>
  </sheetData>
  <sheetProtection sheet="1" objects="1" scenarios="1"/>
  <mergeCells count="81">
    <mergeCell ref="A7:D7"/>
    <mergeCell ref="A26:D26"/>
    <mergeCell ref="F26:G26"/>
    <mergeCell ref="B18:D18"/>
    <mergeCell ref="S20:T20"/>
    <mergeCell ref="R21:T21"/>
    <mergeCell ref="C19:D19"/>
    <mergeCell ref="H24:I24"/>
    <mergeCell ref="A25:D25"/>
    <mergeCell ref="S19:T19"/>
    <mergeCell ref="R3:T4"/>
    <mergeCell ref="R6:R10"/>
    <mergeCell ref="R11:R15"/>
    <mergeCell ref="S12:S13"/>
    <mergeCell ref="S11:T11"/>
    <mergeCell ref="S10:T10"/>
    <mergeCell ref="S15:T15"/>
    <mergeCell ref="S9:T9"/>
    <mergeCell ref="S7:S8"/>
    <mergeCell ref="F2:F4"/>
    <mergeCell ref="A6:D6"/>
    <mergeCell ref="R2:T2"/>
    <mergeCell ref="R5:T5"/>
    <mergeCell ref="S6:T6"/>
    <mergeCell ref="A5:D5"/>
    <mergeCell ref="E2:E4"/>
    <mergeCell ref="K2:K4"/>
    <mergeCell ref="W2:AA2"/>
    <mergeCell ref="U2:U4"/>
    <mergeCell ref="Z3:Z4"/>
    <mergeCell ref="AA3:AA4"/>
    <mergeCell ref="V2:V4"/>
    <mergeCell ref="W3:W4"/>
    <mergeCell ref="X3:X4"/>
    <mergeCell ref="Y3:Y4"/>
    <mergeCell ref="A1:P1"/>
    <mergeCell ref="G2:H3"/>
    <mergeCell ref="I2:I4"/>
    <mergeCell ref="J2:J4"/>
    <mergeCell ref="A3:D4"/>
    <mergeCell ref="N3:N4"/>
    <mergeCell ref="P3:P4"/>
    <mergeCell ref="M2:M4"/>
    <mergeCell ref="L2:L4"/>
    <mergeCell ref="O2:O4"/>
    <mergeCell ref="A21:D21"/>
    <mergeCell ref="F24:G24"/>
    <mergeCell ref="A23:D24"/>
    <mergeCell ref="E23:E24"/>
    <mergeCell ref="F23:I23"/>
    <mergeCell ref="C14:D14"/>
    <mergeCell ref="A8:A19"/>
    <mergeCell ref="B17:D17"/>
    <mergeCell ref="A20:D20"/>
    <mergeCell ref="C11:D11"/>
    <mergeCell ref="B8:D8"/>
    <mergeCell ref="C9:D9"/>
    <mergeCell ref="B10:D10"/>
    <mergeCell ref="B11:B16"/>
    <mergeCell ref="C12:C13"/>
    <mergeCell ref="C15:C16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H26:I26"/>
    <mergeCell ref="H25:I25"/>
    <mergeCell ref="S14:T14"/>
    <mergeCell ref="H30:I30"/>
    <mergeCell ref="H29:I29"/>
    <mergeCell ref="H28:I28"/>
    <mergeCell ref="H27:I27"/>
    <mergeCell ref="R16:R20"/>
    <mergeCell ref="S16:T16"/>
    <mergeCell ref="S17:S18"/>
  </mergeCells>
  <dataValidations count="2">
    <dataValidation type="whole" operator="notBetween" allowBlank="1" showInputMessage="1" showErrorMessage="1" sqref="F30 H30 F26:I29 F6:L6 F8:P21 V6:AA21 M6:P7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L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2:AD39"/>
  <sheetViews>
    <sheetView showZeros="0" tabSelected="1" zoomScale="70" zoomScaleNormal="70" zoomScalePageLayoutView="0" workbookViewId="0" topLeftCell="A1">
      <selection activeCell="AF27" sqref="AF27"/>
    </sheetView>
  </sheetViews>
  <sheetFormatPr defaultColWidth="8.796875" defaultRowHeight="15"/>
  <cols>
    <col min="1" max="1" width="5.59765625" style="8" customWidth="1"/>
    <col min="2" max="2" width="8.09765625" style="8" customWidth="1"/>
    <col min="3" max="3" width="4.8984375" style="8" customWidth="1"/>
    <col min="4" max="4" width="30.3984375" style="8" customWidth="1"/>
    <col min="5" max="5" width="3.5" style="8" bestFit="1" customWidth="1"/>
    <col min="6" max="13" width="8" style="8" customWidth="1"/>
    <col min="14" max="14" width="1.4921875" style="8" customWidth="1"/>
    <col min="15" max="16" width="7" style="8" customWidth="1"/>
    <col min="17" max="17" width="5.59765625" style="8" customWidth="1"/>
    <col min="18" max="18" width="19.69921875" style="8" customWidth="1"/>
    <col min="19" max="19" width="4" style="8" bestFit="1" customWidth="1"/>
    <col min="20" max="30" width="6.59765625" style="8" customWidth="1"/>
    <col min="31" max="16384" width="9" style="8" customWidth="1"/>
  </cols>
  <sheetData>
    <row r="1" ht="16.5" thickBot="1"/>
    <row r="2" spans="1:30" ht="27" customHeight="1">
      <c r="A2" s="962" t="s">
        <v>393</v>
      </c>
      <c r="B2" s="963"/>
      <c r="C2" s="963"/>
      <c r="D2" s="964"/>
      <c r="E2" s="892" t="s">
        <v>159</v>
      </c>
      <c r="F2" s="959" t="s">
        <v>46</v>
      </c>
      <c r="G2" s="592" t="s">
        <v>12</v>
      </c>
      <c r="H2" s="592"/>
      <c r="I2" s="592"/>
      <c r="J2" s="592"/>
      <c r="K2" s="592"/>
      <c r="L2" s="592"/>
      <c r="M2" s="740" t="s">
        <v>13</v>
      </c>
      <c r="O2" s="190"/>
      <c r="P2" s="182"/>
      <c r="Q2" s="182"/>
      <c r="R2" s="182"/>
      <c r="S2" s="956"/>
      <c r="T2" s="906"/>
      <c r="U2" s="592"/>
      <c r="V2" s="592"/>
      <c r="W2" s="592"/>
      <c r="X2" s="592"/>
      <c r="Y2" s="592"/>
      <c r="Z2" s="592"/>
      <c r="AA2" s="592"/>
      <c r="AB2" s="592"/>
      <c r="AC2" s="933"/>
      <c r="AD2" s="913"/>
    </row>
    <row r="3" spans="1:30" ht="18.75">
      <c r="A3" s="270"/>
      <c r="B3" s="25"/>
      <c r="C3" s="25"/>
      <c r="D3" s="271"/>
      <c r="E3" s="893"/>
      <c r="F3" s="960"/>
      <c r="G3" s="772" t="s">
        <v>15</v>
      </c>
      <c r="H3" s="909" t="s">
        <v>108</v>
      </c>
      <c r="I3" s="772" t="s">
        <v>134</v>
      </c>
      <c r="J3" s="772" t="s">
        <v>718</v>
      </c>
      <c r="K3" s="772" t="s">
        <v>109</v>
      </c>
      <c r="L3" s="772" t="s">
        <v>576</v>
      </c>
      <c r="M3" s="832"/>
      <c r="N3" s="4"/>
      <c r="O3" s="191"/>
      <c r="P3" s="19"/>
      <c r="Q3" s="19"/>
      <c r="R3" s="19"/>
      <c r="S3" s="957"/>
      <c r="T3" s="907"/>
      <c r="U3" s="594"/>
      <c r="V3" s="594"/>
      <c r="W3" s="594"/>
      <c r="X3" s="594"/>
      <c r="Y3" s="594"/>
      <c r="Z3" s="772"/>
      <c r="AA3" s="772"/>
      <c r="AB3" s="772"/>
      <c r="AC3" s="772"/>
      <c r="AD3" s="914"/>
    </row>
    <row r="4" spans="1:30" ht="89.25" customHeight="1" thickBot="1">
      <c r="A4" s="965" t="s">
        <v>14</v>
      </c>
      <c r="B4" s="966"/>
      <c r="C4" s="966"/>
      <c r="D4" s="967"/>
      <c r="E4" s="894"/>
      <c r="F4" s="961"/>
      <c r="G4" s="729"/>
      <c r="H4" s="910"/>
      <c r="I4" s="729"/>
      <c r="J4" s="729"/>
      <c r="K4" s="729"/>
      <c r="L4" s="729"/>
      <c r="M4" s="741"/>
      <c r="N4" s="4"/>
      <c r="O4" s="682"/>
      <c r="P4" s="683"/>
      <c r="Q4" s="683"/>
      <c r="R4" s="683"/>
      <c r="S4" s="958"/>
      <c r="T4" s="908"/>
      <c r="U4" s="160"/>
      <c r="V4" s="160"/>
      <c r="W4" s="160"/>
      <c r="X4" s="160"/>
      <c r="Y4" s="160"/>
      <c r="Z4" s="729"/>
      <c r="AA4" s="729"/>
      <c r="AB4" s="729"/>
      <c r="AC4" s="729"/>
      <c r="AD4" s="915"/>
    </row>
    <row r="5" spans="1:30" ht="16.5" thickBot="1">
      <c r="A5" s="649" t="s">
        <v>422</v>
      </c>
      <c r="B5" s="606"/>
      <c r="C5" s="606"/>
      <c r="D5" s="857"/>
      <c r="E5" s="184" t="s">
        <v>468</v>
      </c>
      <c r="F5" s="259">
        <v>1</v>
      </c>
      <c r="G5" s="260">
        <v>2</v>
      </c>
      <c r="H5" s="260">
        <v>3</v>
      </c>
      <c r="I5" s="202">
        <v>4</v>
      </c>
      <c r="J5" s="260">
        <v>5</v>
      </c>
      <c r="K5" s="260">
        <v>6</v>
      </c>
      <c r="L5" s="260">
        <v>7</v>
      </c>
      <c r="M5" s="261">
        <v>8</v>
      </c>
      <c r="N5" s="4"/>
      <c r="O5" s="911"/>
      <c r="P5" s="912"/>
      <c r="Q5" s="912"/>
      <c r="R5" s="912"/>
      <c r="S5" s="88"/>
      <c r="T5" s="283"/>
      <c r="U5" s="272"/>
      <c r="V5" s="272"/>
      <c r="W5" s="272"/>
      <c r="X5" s="272"/>
      <c r="Y5" s="272"/>
      <c r="Z5" s="272"/>
      <c r="AA5" s="273"/>
      <c r="AB5" s="273"/>
      <c r="AC5" s="273"/>
      <c r="AD5" s="274"/>
    </row>
    <row r="6" spans="1:30" ht="16.5" customHeight="1">
      <c r="A6" s="930" t="s">
        <v>660</v>
      </c>
      <c r="B6" s="931"/>
      <c r="C6" s="931"/>
      <c r="D6" s="932"/>
      <c r="E6" s="365">
        <v>1</v>
      </c>
      <c r="F6" s="51">
        <v>542</v>
      </c>
      <c r="G6" s="59">
        <v>10</v>
      </c>
      <c r="H6" s="59"/>
      <c r="I6" s="59">
        <v>521</v>
      </c>
      <c r="J6" s="59">
        <v>11</v>
      </c>
      <c r="K6" s="59">
        <v>7</v>
      </c>
      <c r="L6" s="59">
        <v>4</v>
      </c>
      <c r="M6" s="52">
        <v>24</v>
      </c>
      <c r="N6" s="4"/>
      <c r="O6" s="971"/>
      <c r="P6" s="949"/>
      <c r="Q6" s="949"/>
      <c r="R6" s="950"/>
      <c r="S6" s="185"/>
      <c r="T6" s="51"/>
      <c r="U6" s="59"/>
      <c r="V6" s="59"/>
      <c r="W6" s="59"/>
      <c r="X6" s="59"/>
      <c r="Y6" s="59"/>
      <c r="Z6" s="59"/>
      <c r="AA6" s="59"/>
      <c r="AB6" s="59"/>
      <c r="AC6" s="59"/>
      <c r="AD6" s="52"/>
    </row>
    <row r="7" spans="1:30" ht="16.5" customHeight="1">
      <c r="A7" s="722" t="s">
        <v>295</v>
      </c>
      <c r="B7" s="903" t="s">
        <v>84</v>
      </c>
      <c r="C7" s="903"/>
      <c r="D7" s="904"/>
      <c r="E7" s="366">
        <v>2</v>
      </c>
      <c r="F7" s="47">
        <v>29</v>
      </c>
      <c r="G7" s="46"/>
      <c r="H7" s="46"/>
      <c r="I7" s="46">
        <v>25</v>
      </c>
      <c r="J7" s="46"/>
      <c r="K7" s="46"/>
      <c r="L7" s="46">
        <v>4</v>
      </c>
      <c r="M7" s="48"/>
      <c r="N7" s="4"/>
      <c r="O7" s="604"/>
      <c r="P7" s="458"/>
      <c r="Q7" s="458"/>
      <c r="R7" s="605"/>
      <c r="S7" s="187"/>
      <c r="T7" s="47"/>
      <c r="U7" s="46"/>
      <c r="V7" s="46"/>
      <c r="W7" s="46"/>
      <c r="X7" s="46"/>
      <c r="Y7" s="46"/>
      <c r="Z7" s="46"/>
      <c r="AA7" s="46"/>
      <c r="AB7" s="46"/>
      <c r="AC7" s="46"/>
      <c r="AD7" s="48"/>
    </row>
    <row r="8" spans="1:30" ht="16.5" customHeight="1">
      <c r="A8" s="722"/>
      <c r="B8" s="903" t="s">
        <v>397</v>
      </c>
      <c r="C8" s="903"/>
      <c r="D8" s="904"/>
      <c r="E8" s="366">
        <v>3</v>
      </c>
      <c r="F8" s="47">
        <v>130</v>
      </c>
      <c r="G8" s="46">
        <v>5</v>
      </c>
      <c r="H8" s="46"/>
      <c r="I8" s="46">
        <v>125</v>
      </c>
      <c r="J8" s="46">
        <v>1</v>
      </c>
      <c r="K8" s="46"/>
      <c r="L8" s="46"/>
      <c r="M8" s="48">
        <v>10</v>
      </c>
      <c r="N8" s="4"/>
      <c r="O8" s="604"/>
      <c r="P8" s="458"/>
      <c r="Q8" s="458"/>
      <c r="R8" s="605"/>
      <c r="S8" s="905"/>
      <c r="T8" s="895"/>
      <c r="U8" s="868"/>
      <c r="V8" s="868"/>
      <c r="W8" s="868"/>
      <c r="X8" s="868"/>
      <c r="Y8" s="868"/>
      <c r="Z8" s="868"/>
      <c r="AA8" s="868"/>
      <c r="AB8" s="868"/>
      <c r="AC8" s="868"/>
      <c r="AD8" s="920"/>
    </row>
    <row r="9" spans="1:30" ht="16.5" customHeight="1">
      <c r="A9" s="722"/>
      <c r="B9" s="903" t="s">
        <v>567</v>
      </c>
      <c r="C9" s="903"/>
      <c r="D9" s="904"/>
      <c r="E9" s="366">
        <v>4</v>
      </c>
      <c r="F9" s="47">
        <v>383</v>
      </c>
      <c r="G9" s="46">
        <v>5</v>
      </c>
      <c r="H9" s="46"/>
      <c r="I9" s="46">
        <v>371</v>
      </c>
      <c r="J9" s="46">
        <v>10</v>
      </c>
      <c r="K9" s="46">
        <v>7</v>
      </c>
      <c r="L9" s="46"/>
      <c r="M9" s="48">
        <v>14</v>
      </c>
      <c r="N9" s="4"/>
      <c r="O9" s="604"/>
      <c r="P9" s="458"/>
      <c r="Q9" s="458"/>
      <c r="R9" s="605"/>
      <c r="S9" s="905"/>
      <c r="T9" s="895"/>
      <c r="U9" s="868"/>
      <c r="V9" s="868"/>
      <c r="W9" s="868"/>
      <c r="X9" s="868"/>
      <c r="Y9" s="868"/>
      <c r="Z9" s="868"/>
      <c r="AA9" s="868"/>
      <c r="AB9" s="868"/>
      <c r="AC9" s="868"/>
      <c r="AD9" s="920"/>
    </row>
    <row r="10" spans="1:30" ht="16.5" customHeight="1">
      <c r="A10" s="921" t="s">
        <v>568</v>
      </c>
      <c r="B10" s="922"/>
      <c r="C10" s="922"/>
      <c r="D10" s="923"/>
      <c r="E10" s="366">
        <v>5</v>
      </c>
      <c r="F10" s="47"/>
      <c r="G10" s="46"/>
      <c r="H10" s="46"/>
      <c r="I10" s="46"/>
      <c r="J10" s="46"/>
      <c r="K10" s="46"/>
      <c r="L10" s="46"/>
      <c r="M10" s="48"/>
      <c r="N10" s="4"/>
      <c r="O10" s="604"/>
      <c r="P10" s="458"/>
      <c r="Q10" s="458"/>
      <c r="R10" s="605"/>
      <c r="S10" s="905"/>
      <c r="T10" s="895"/>
      <c r="U10" s="868"/>
      <c r="V10" s="868"/>
      <c r="W10" s="868"/>
      <c r="X10" s="868"/>
      <c r="Y10" s="868"/>
      <c r="Z10" s="868"/>
      <c r="AA10" s="868"/>
      <c r="AB10" s="868"/>
      <c r="AC10" s="868"/>
      <c r="AD10" s="920"/>
    </row>
    <row r="11" spans="1:30" ht="16.5" customHeight="1">
      <c r="A11" s="722" t="s">
        <v>295</v>
      </c>
      <c r="B11" s="903" t="s">
        <v>84</v>
      </c>
      <c r="C11" s="903"/>
      <c r="D11" s="904"/>
      <c r="E11" s="366">
        <v>6</v>
      </c>
      <c r="F11" s="47"/>
      <c r="G11" s="46"/>
      <c r="H11" s="46"/>
      <c r="I11" s="46"/>
      <c r="J11" s="46"/>
      <c r="K11" s="46"/>
      <c r="L11" s="46"/>
      <c r="M11" s="48"/>
      <c r="N11" s="4"/>
      <c r="O11" s="604"/>
      <c r="P11" s="458"/>
      <c r="Q11" s="458"/>
      <c r="R11" s="605"/>
      <c r="S11" s="905"/>
      <c r="T11" s="895"/>
      <c r="U11" s="868"/>
      <c r="V11" s="868"/>
      <c r="W11" s="868"/>
      <c r="X11" s="868"/>
      <c r="Y11" s="868"/>
      <c r="Z11" s="868"/>
      <c r="AA11" s="868"/>
      <c r="AB11" s="868"/>
      <c r="AC11" s="868"/>
      <c r="AD11" s="920"/>
    </row>
    <row r="12" spans="1:30" ht="16.5" customHeight="1">
      <c r="A12" s="722"/>
      <c r="B12" s="903" t="s">
        <v>397</v>
      </c>
      <c r="C12" s="903"/>
      <c r="D12" s="904"/>
      <c r="E12" s="366">
        <v>7</v>
      </c>
      <c r="F12" s="47"/>
      <c r="G12" s="46"/>
      <c r="H12" s="46"/>
      <c r="I12" s="46"/>
      <c r="J12" s="46"/>
      <c r="K12" s="46"/>
      <c r="L12" s="46"/>
      <c r="M12" s="48"/>
      <c r="N12" s="4"/>
      <c r="O12" s="604"/>
      <c r="P12" s="458"/>
      <c r="Q12" s="458"/>
      <c r="R12" s="605"/>
      <c r="S12" s="187"/>
      <c r="T12" s="47"/>
      <c r="U12" s="46"/>
      <c r="V12" s="46"/>
      <c r="W12" s="46"/>
      <c r="X12" s="46"/>
      <c r="Y12" s="46"/>
      <c r="Z12" s="46"/>
      <c r="AA12" s="46"/>
      <c r="AB12" s="46"/>
      <c r="AC12" s="46"/>
      <c r="AD12" s="48"/>
    </row>
    <row r="13" spans="1:30" ht="16.5" customHeight="1">
      <c r="A13" s="722"/>
      <c r="B13" s="903" t="s">
        <v>567</v>
      </c>
      <c r="C13" s="903"/>
      <c r="D13" s="904"/>
      <c r="E13" s="366">
        <v>8</v>
      </c>
      <c r="F13" s="47"/>
      <c r="G13" s="46"/>
      <c r="H13" s="46"/>
      <c r="I13" s="46"/>
      <c r="J13" s="46"/>
      <c r="K13" s="46"/>
      <c r="L13" s="46"/>
      <c r="M13" s="48"/>
      <c r="N13" s="4"/>
      <c r="O13" s="644"/>
      <c r="P13" s="458"/>
      <c r="Q13" s="458"/>
      <c r="R13" s="605"/>
      <c r="S13" s="187"/>
      <c r="T13" s="47"/>
      <c r="U13" s="46"/>
      <c r="V13" s="46"/>
      <c r="W13" s="46"/>
      <c r="X13" s="46"/>
      <c r="Y13" s="46"/>
      <c r="Z13" s="46"/>
      <c r="AA13" s="46"/>
      <c r="AB13" s="46"/>
      <c r="AC13" s="46"/>
      <c r="AD13" s="48"/>
    </row>
    <row r="14" spans="1:30" ht="30.75" customHeight="1">
      <c r="A14" s="889" t="s">
        <v>540</v>
      </c>
      <c r="B14" s="890"/>
      <c r="C14" s="890"/>
      <c r="D14" s="891"/>
      <c r="E14" s="366">
        <v>9</v>
      </c>
      <c r="F14" s="47">
        <v>78</v>
      </c>
      <c r="G14" s="46">
        <v>5</v>
      </c>
      <c r="H14" s="46"/>
      <c r="I14" s="46">
        <v>72</v>
      </c>
      <c r="J14" s="46">
        <v>2</v>
      </c>
      <c r="K14" s="46">
        <v>1</v>
      </c>
      <c r="L14" s="46"/>
      <c r="M14" s="48">
        <v>5</v>
      </c>
      <c r="N14" s="4"/>
      <c r="O14" s="644"/>
      <c r="P14" s="458"/>
      <c r="Q14" s="458"/>
      <c r="R14" s="605"/>
      <c r="S14" s="187"/>
      <c r="T14" s="47"/>
      <c r="U14" s="46"/>
      <c r="V14" s="46"/>
      <c r="W14" s="46"/>
      <c r="X14" s="46"/>
      <c r="Y14" s="46"/>
      <c r="Z14" s="46"/>
      <c r="AA14" s="46"/>
      <c r="AB14" s="46"/>
      <c r="AC14" s="46"/>
      <c r="AD14" s="48"/>
    </row>
    <row r="15" spans="1:30" ht="16.5" customHeight="1">
      <c r="A15" s="899" t="s">
        <v>569</v>
      </c>
      <c r="B15" s="901" t="s">
        <v>336</v>
      </c>
      <c r="C15" s="901"/>
      <c r="D15" s="902"/>
      <c r="E15" s="366">
        <v>10</v>
      </c>
      <c r="F15" s="47">
        <v>2</v>
      </c>
      <c r="G15" s="46">
        <v>1</v>
      </c>
      <c r="H15" s="46"/>
      <c r="I15" s="46">
        <v>1</v>
      </c>
      <c r="J15" s="46"/>
      <c r="K15" s="46"/>
      <c r="L15" s="46"/>
      <c r="M15" s="48"/>
      <c r="N15" s="4"/>
      <c r="O15" s="644"/>
      <c r="P15" s="458"/>
      <c r="Q15" s="458"/>
      <c r="R15" s="605"/>
      <c r="S15" s="187"/>
      <c r="T15" s="47"/>
      <c r="U15" s="46"/>
      <c r="V15" s="46"/>
      <c r="W15" s="46"/>
      <c r="X15" s="46"/>
      <c r="Y15" s="46"/>
      <c r="Z15" s="46"/>
      <c r="AA15" s="46"/>
      <c r="AB15" s="46"/>
      <c r="AC15" s="46"/>
      <c r="AD15" s="48"/>
    </row>
    <row r="16" spans="1:30" ht="16.5" customHeight="1">
      <c r="A16" s="899"/>
      <c r="B16" s="901" t="s">
        <v>567</v>
      </c>
      <c r="C16" s="901"/>
      <c r="D16" s="902"/>
      <c r="E16" s="366">
        <v>11</v>
      </c>
      <c r="F16" s="47">
        <v>76</v>
      </c>
      <c r="G16" s="46">
        <v>4</v>
      </c>
      <c r="H16" s="46"/>
      <c r="I16" s="46">
        <v>71</v>
      </c>
      <c r="J16" s="46">
        <v>2</v>
      </c>
      <c r="K16" s="46">
        <v>1</v>
      </c>
      <c r="L16" s="46"/>
      <c r="M16" s="48">
        <v>5</v>
      </c>
      <c r="N16" s="4"/>
      <c r="O16" s="644"/>
      <c r="P16" s="458"/>
      <c r="Q16" s="458"/>
      <c r="R16" s="605"/>
      <c r="S16" s="187"/>
      <c r="T16" s="47"/>
      <c r="U16" s="46"/>
      <c r="V16" s="46"/>
      <c r="W16" s="46"/>
      <c r="X16" s="46"/>
      <c r="Y16" s="46"/>
      <c r="Z16" s="46"/>
      <c r="AA16" s="46"/>
      <c r="AB16" s="46"/>
      <c r="AC16" s="46"/>
      <c r="AD16" s="48"/>
    </row>
    <row r="17" spans="1:30" ht="16.5" customHeight="1">
      <c r="A17" s="899"/>
      <c r="B17" s="900" t="s">
        <v>549</v>
      </c>
      <c r="C17" s="901" t="s">
        <v>541</v>
      </c>
      <c r="D17" s="902"/>
      <c r="E17" s="366">
        <v>12</v>
      </c>
      <c r="F17" s="47">
        <v>34</v>
      </c>
      <c r="G17" s="46">
        <v>1</v>
      </c>
      <c r="H17" s="46"/>
      <c r="I17" s="46">
        <v>33</v>
      </c>
      <c r="J17" s="46">
        <v>2</v>
      </c>
      <c r="K17" s="46"/>
      <c r="L17" s="46"/>
      <c r="M17" s="48">
        <v>1</v>
      </c>
      <c r="N17" s="4"/>
      <c r="O17" s="940"/>
      <c r="P17" s="941"/>
      <c r="Q17" s="941"/>
      <c r="R17" s="942"/>
      <c r="S17" s="934"/>
      <c r="T17" s="937"/>
      <c r="U17" s="874"/>
      <c r="V17" s="874"/>
      <c r="W17" s="874"/>
      <c r="X17" s="874"/>
      <c r="Y17" s="874"/>
      <c r="Z17" s="874"/>
      <c r="AA17" s="874"/>
      <c r="AB17" s="874"/>
      <c r="AC17" s="874"/>
      <c r="AD17" s="871"/>
    </row>
    <row r="18" spans="1:30" ht="16.5" customHeight="1">
      <c r="A18" s="899"/>
      <c r="B18" s="900"/>
      <c r="C18" s="901" t="s">
        <v>542</v>
      </c>
      <c r="D18" s="902"/>
      <c r="E18" s="366">
        <v>13</v>
      </c>
      <c r="F18" s="47">
        <v>1</v>
      </c>
      <c r="G18" s="46"/>
      <c r="H18" s="46"/>
      <c r="I18" s="46">
        <v>1</v>
      </c>
      <c r="J18" s="46"/>
      <c r="K18" s="46"/>
      <c r="L18" s="46"/>
      <c r="M18" s="48">
        <v>1</v>
      </c>
      <c r="N18" s="4"/>
      <c r="O18" s="943"/>
      <c r="P18" s="944"/>
      <c r="Q18" s="944"/>
      <c r="R18" s="945"/>
      <c r="S18" s="935"/>
      <c r="T18" s="938"/>
      <c r="U18" s="875"/>
      <c r="V18" s="875"/>
      <c r="W18" s="875"/>
      <c r="X18" s="875"/>
      <c r="Y18" s="875"/>
      <c r="Z18" s="875"/>
      <c r="AA18" s="875"/>
      <c r="AB18" s="875"/>
      <c r="AC18" s="875"/>
      <c r="AD18" s="872"/>
    </row>
    <row r="19" spans="1:30" ht="16.5" customHeight="1" thickBot="1">
      <c r="A19" s="899"/>
      <c r="B19" s="900"/>
      <c r="C19" s="901" t="s">
        <v>543</v>
      </c>
      <c r="D19" s="902"/>
      <c r="E19" s="366">
        <v>14</v>
      </c>
      <c r="F19" s="47">
        <v>14</v>
      </c>
      <c r="G19" s="46">
        <v>3</v>
      </c>
      <c r="H19" s="46"/>
      <c r="I19" s="46">
        <v>10</v>
      </c>
      <c r="J19" s="46"/>
      <c r="K19" s="46">
        <v>1</v>
      </c>
      <c r="L19" s="46"/>
      <c r="M19" s="48">
        <v>1</v>
      </c>
      <c r="N19" s="4"/>
      <c r="O19" s="946"/>
      <c r="P19" s="947"/>
      <c r="Q19" s="947"/>
      <c r="R19" s="948"/>
      <c r="S19" s="936"/>
      <c r="T19" s="939"/>
      <c r="U19" s="876"/>
      <c r="V19" s="876"/>
      <c r="W19" s="876"/>
      <c r="X19" s="876"/>
      <c r="Y19" s="876"/>
      <c r="Z19" s="876"/>
      <c r="AA19" s="876"/>
      <c r="AB19" s="876"/>
      <c r="AC19" s="876"/>
      <c r="AD19" s="873"/>
    </row>
    <row r="20" spans="1:30" ht="16.5" customHeight="1" thickBot="1">
      <c r="A20" s="899"/>
      <c r="B20" s="900"/>
      <c r="C20" s="901" t="s">
        <v>544</v>
      </c>
      <c r="D20" s="902"/>
      <c r="E20" s="366">
        <v>15</v>
      </c>
      <c r="F20" s="47">
        <v>23</v>
      </c>
      <c r="G20" s="46"/>
      <c r="H20" s="46"/>
      <c r="I20" s="46">
        <v>23</v>
      </c>
      <c r="J20" s="46"/>
      <c r="K20" s="46"/>
      <c r="L20" s="46"/>
      <c r="M20" s="48">
        <v>2</v>
      </c>
      <c r="N20" s="4"/>
      <c r="O20" s="682"/>
      <c r="P20" s="683"/>
      <c r="Q20" s="683"/>
      <c r="R20" s="683"/>
      <c r="S20" s="325"/>
      <c r="T20" s="53"/>
      <c r="U20" s="54"/>
      <c r="V20" s="54"/>
      <c r="W20" s="54"/>
      <c r="X20" s="54"/>
      <c r="Y20" s="54"/>
      <c r="Z20" s="54"/>
      <c r="AA20" s="54"/>
      <c r="AB20" s="54"/>
      <c r="AC20" s="54"/>
      <c r="AD20" s="55"/>
    </row>
    <row r="21" spans="1:30" ht="33" customHeight="1" thickBot="1">
      <c r="A21" s="927" t="s">
        <v>293</v>
      </c>
      <c r="B21" s="928"/>
      <c r="C21" s="928"/>
      <c r="D21" s="929"/>
      <c r="E21" s="366">
        <v>16</v>
      </c>
      <c r="F21" s="47">
        <v>54</v>
      </c>
      <c r="G21" s="46">
        <v>3</v>
      </c>
      <c r="H21" s="46"/>
      <c r="I21" s="46">
        <v>50</v>
      </c>
      <c r="J21" s="46"/>
      <c r="K21" s="46">
        <v>1</v>
      </c>
      <c r="L21" s="46"/>
      <c r="M21" s="48">
        <v>4</v>
      </c>
      <c r="N21" s="4"/>
      <c r="O21" s="192" t="s">
        <v>692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75"/>
      <c r="AC21" s="41"/>
      <c r="AD21" s="41"/>
    </row>
    <row r="22" spans="1:30" ht="19.5" customHeight="1">
      <c r="A22" s="899" t="s">
        <v>569</v>
      </c>
      <c r="B22" s="901" t="s">
        <v>336</v>
      </c>
      <c r="C22" s="901"/>
      <c r="D22" s="902"/>
      <c r="E22" s="366">
        <v>17</v>
      </c>
      <c r="F22" s="47">
        <v>2</v>
      </c>
      <c r="G22" s="46">
        <v>1</v>
      </c>
      <c r="H22" s="46"/>
      <c r="I22" s="46">
        <v>1</v>
      </c>
      <c r="J22" s="46"/>
      <c r="K22" s="46"/>
      <c r="L22" s="46"/>
      <c r="M22" s="48"/>
      <c r="N22" s="4"/>
      <c r="O22" s="190" t="s">
        <v>299</v>
      </c>
      <c r="P22" s="182"/>
      <c r="Q22" s="182"/>
      <c r="R22" s="182"/>
      <c r="S22" s="892" t="s">
        <v>159</v>
      </c>
      <c r="T22" s="883" t="s">
        <v>317</v>
      </c>
      <c r="U22" s="884"/>
      <c r="V22" s="592" t="s">
        <v>562</v>
      </c>
      <c r="W22" s="592"/>
      <c r="X22" s="592"/>
      <c r="Y22" s="592"/>
      <c r="Z22" s="592"/>
      <c r="AA22" s="593"/>
      <c r="AB22" s="275"/>
      <c r="AC22" s="15"/>
      <c r="AD22" s="41"/>
    </row>
    <row r="23" spans="1:30" ht="19.5" customHeight="1">
      <c r="A23" s="899"/>
      <c r="B23" s="901" t="s">
        <v>567</v>
      </c>
      <c r="C23" s="901"/>
      <c r="D23" s="902"/>
      <c r="E23" s="366">
        <v>18</v>
      </c>
      <c r="F23" s="47">
        <v>52</v>
      </c>
      <c r="G23" s="46">
        <v>2</v>
      </c>
      <c r="H23" s="46"/>
      <c r="I23" s="46">
        <v>49</v>
      </c>
      <c r="J23" s="46"/>
      <c r="K23" s="46">
        <v>1</v>
      </c>
      <c r="L23" s="46"/>
      <c r="M23" s="48">
        <v>4</v>
      </c>
      <c r="N23" s="4"/>
      <c r="O23" s="679" t="s">
        <v>242</v>
      </c>
      <c r="P23" s="680"/>
      <c r="Q23" s="680"/>
      <c r="R23" s="681"/>
      <c r="S23" s="893"/>
      <c r="T23" s="885"/>
      <c r="U23" s="886"/>
      <c r="V23" s="877" t="s">
        <v>631</v>
      </c>
      <c r="W23" s="878"/>
      <c r="X23" s="877" t="s">
        <v>693</v>
      </c>
      <c r="Y23" s="878"/>
      <c r="Z23" s="877" t="s">
        <v>717</v>
      </c>
      <c r="AA23" s="953"/>
      <c r="AB23" s="275"/>
      <c r="AC23" s="15"/>
      <c r="AD23" s="41"/>
    </row>
    <row r="24" spans="1:30" ht="19.5" customHeight="1">
      <c r="A24" s="889" t="s">
        <v>545</v>
      </c>
      <c r="B24" s="890"/>
      <c r="C24" s="890"/>
      <c r="D24" s="891"/>
      <c r="E24" s="366">
        <v>19</v>
      </c>
      <c r="F24" s="47">
        <v>10</v>
      </c>
      <c r="G24" s="46"/>
      <c r="H24" s="46"/>
      <c r="I24" s="46">
        <v>10</v>
      </c>
      <c r="J24" s="46"/>
      <c r="K24" s="46"/>
      <c r="L24" s="46"/>
      <c r="M24" s="48">
        <v>1</v>
      </c>
      <c r="N24" s="4"/>
      <c r="O24" s="679"/>
      <c r="P24" s="680"/>
      <c r="Q24" s="680"/>
      <c r="R24" s="681"/>
      <c r="S24" s="893"/>
      <c r="T24" s="885"/>
      <c r="U24" s="886"/>
      <c r="V24" s="879"/>
      <c r="W24" s="880"/>
      <c r="X24" s="879"/>
      <c r="Y24" s="880"/>
      <c r="Z24" s="879"/>
      <c r="AA24" s="954"/>
      <c r="AB24" s="275"/>
      <c r="AC24" s="15"/>
      <c r="AD24" s="41"/>
    </row>
    <row r="25" spans="1:30" ht="19.5" customHeight="1" thickBot="1">
      <c r="A25" s="899" t="s">
        <v>569</v>
      </c>
      <c r="B25" s="901" t="s">
        <v>336</v>
      </c>
      <c r="C25" s="901"/>
      <c r="D25" s="902"/>
      <c r="E25" s="366">
        <v>20</v>
      </c>
      <c r="F25" s="47"/>
      <c r="G25" s="46"/>
      <c r="H25" s="46"/>
      <c r="I25" s="46"/>
      <c r="J25" s="46"/>
      <c r="K25" s="46"/>
      <c r="L25" s="46"/>
      <c r="M25" s="48"/>
      <c r="N25" s="4"/>
      <c r="O25" s="682"/>
      <c r="P25" s="683"/>
      <c r="Q25" s="683"/>
      <c r="R25" s="684"/>
      <c r="S25" s="894"/>
      <c r="T25" s="887"/>
      <c r="U25" s="888"/>
      <c r="V25" s="881"/>
      <c r="W25" s="882"/>
      <c r="X25" s="881"/>
      <c r="Y25" s="882"/>
      <c r="Z25" s="881"/>
      <c r="AA25" s="955"/>
      <c r="AB25" s="275"/>
      <c r="AC25" s="15"/>
      <c r="AD25" s="41"/>
    </row>
    <row r="26" spans="1:30" ht="19.5" customHeight="1" thickBot="1">
      <c r="A26" s="899"/>
      <c r="B26" s="901" t="s">
        <v>567</v>
      </c>
      <c r="C26" s="901"/>
      <c r="D26" s="902"/>
      <c r="E26" s="366">
        <v>21</v>
      </c>
      <c r="F26" s="47">
        <v>10</v>
      </c>
      <c r="G26" s="46"/>
      <c r="H26" s="46"/>
      <c r="I26" s="46">
        <v>10</v>
      </c>
      <c r="J26" s="46"/>
      <c r="K26" s="46"/>
      <c r="L26" s="46"/>
      <c r="M26" s="48">
        <v>1</v>
      </c>
      <c r="N26" s="4"/>
      <c r="O26" s="485" t="s">
        <v>422</v>
      </c>
      <c r="P26" s="486"/>
      <c r="Q26" s="486"/>
      <c r="R26" s="486"/>
      <c r="S26" s="184" t="s">
        <v>468</v>
      </c>
      <c r="T26" s="919">
        <v>1</v>
      </c>
      <c r="U26" s="917"/>
      <c r="V26" s="916">
        <v>2</v>
      </c>
      <c r="W26" s="917"/>
      <c r="X26" s="916">
        <v>3</v>
      </c>
      <c r="Y26" s="917"/>
      <c r="Z26" s="916">
        <v>4</v>
      </c>
      <c r="AA26" s="918"/>
      <c r="AB26" s="275"/>
      <c r="AC26" s="15"/>
      <c r="AD26" s="41"/>
    </row>
    <row r="27" spans="1:29" ht="61.5" customHeight="1">
      <c r="A27" s="889" t="s">
        <v>413</v>
      </c>
      <c r="B27" s="890"/>
      <c r="C27" s="890"/>
      <c r="D27" s="891"/>
      <c r="E27" s="366">
        <v>22</v>
      </c>
      <c r="F27" s="47"/>
      <c r="G27" s="46"/>
      <c r="H27" s="46"/>
      <c r="I27" s="46"/>
      <c r="J27" s="46"/>
      <c r="K27" s="46"/>
      <c r="L27" s="46"/>
      <c r="M27" s="48"/>
      <c r="N27" s="4"/>
      <c r="O27" s="727" t="s">
        <v>191</v>
      </c>
      <c r="P27" s="592"/>
      <c r="Q27" s="949" t="s">
        <v>514</v>
      </c>
      <c r="R27" s="950"/>
      <c r="S27" s="185">
        <v>1</v>
      </c>
      <c r="T27" s="968">
        <v>11</v>
      </c>
      <c r="U27" s="951"/>
      <c r="V27" s="951">
        <v>8</v>
      </c>
      <c r="W27" s="951"/>
      <c r="X27" s="951">
        <v>3</v>
      </c>
      <c r="Y27" s="951"/>
      <c r="Z27" s="951"/>
      <c r="AA27" s="952"/>
      <c r="AB27" s="4"/>
      <c r="AC27" s="15"/>
    </row>
    <row r="28" spans="1:29" ht="25.5" customHeight="1">
      <c r="A28" s="722" t="s">
        <v>546</v>
      </c>
      <c r="B28" s="764" t="s">
        <v>9</v>
      </c>
      <c r="C28" s="903" t="s">
        <v>550</v>
      </c>
      <c r="D28" s="904"/>
      <c r="E28" s="867">
        <v>23</v>
      </c>
      <c r="F28" s="895"/>
      <c r="G28" s="868"/>
      <c r="H28" s="868"/>
      <c r="I28" s="868"/>
      <c r="J28" s="868"/>
      <c r="K28" s="868"/>
      <c r="L28" s="868"/>
      <c r="M28" s="920"/>
      <c r="N28" s="4"/>
      <c r="O28" s="861"/>
      <c r="P28" s="594"/>
      <c r="Q28" s="458" t="s">
        <v>174</v>
      </c>
      <c r="R28" s="605"/>
      <c r="S28" s="186">
        <v>2</v>
      </c>
      <c r="T28" s="969">
        <v>11</v>
      </c>
      <c r="U28" s="970"/>
      <c r="V28" s="970">
        <v>8</v>
      </c>
      <c r="W28" s="970"/>
      <c r="X28" s="970">
        <v>3</v>
      </c>
      <c r="Y28" s="970"/>
      <c r="Z28" s="970"/>
      <c r="AA28" s="972"/>
      <c r="AB28" s="4"/>
      <c r="AC28" s="15"/>
    </row>
    <row r="29" spans="1:29" ht="37.5" customHeight="1">
      <c r="A29" s="722"/>
      <c r="B29" s="764"/>
      <c r="C29" s="903"/>
      <c r="D29" s="904"/>
      <c r="E29" s="867"/>
      <c r="F29" s="895"/>
      <c r="G29" s="868"/>
      <c r="H29" s="868"/>
      <c r="I29" s="868"/>
      <c r="J29" s="868"/>
      <c r="K29" s="868"/>
      <c r="L29" s="868"/>
      <c r="M29" s="920"/>
      <c r="N29" s="4"/>
      <c r="O29" s="861" t="s">
        <v>43</v>
      </c>
      <c r="P29" s="862"/>
      <c r="Q29" s="458" t="s">
        <v>300</v>
      </c>
      <c r="R29" s="605"/>
      <c r="S29" s="187">
        <v>3</v>
      </c>
      <c r="T29" s="969">
        <v>5</v>
      </c>
      <c r="U29" s="970"/>
      <c r="V29" s="970">
        <v>5</v>
      </c>
      <c r="W29" s="970"/>
      <c r="X29" s="970"/>
      <c r="Y29" s="970"/>
      <c r="Z29" s="970"/>
      <c r="AA29" s="972"/>
      <c r="AB29" s="4"/>
      <c r="AC29" s="15"/>
    </row>
    <row r="30" spans="1:29" ht="47.25" customHeight="1">
      <c r="A30" s="722"/>
      <c r="B30" s="764"/>
      <c r="C30" s="159" t="s">
        <v>466</v>
      </c>
      <c r="D30" s="189" t="s">
        <v>255</v>
      </c>
      <c r="E30" s="366">
        <v>24</v>
      </c>
      <c r="F30" s="47"/>
      <c r="G30" s="46"/>
      <c r="H30" s="46"/>
      <c r="I30" s="46"/>
      <c r="J30" s="46"/>
      <c r="K30" s="46"/>
      <c r="L30" s="46"/>
      <c r="M30" s="48"/>
      <c r="N30" s="4"/>
      <c r="O30" s="863"/>
      <c r="P30" s="862"/>
      <c r="Q30" s="772" t="s">
        <v>694</v>
      </c>
      <c r="R30" s="16" t="s">
        <v>400</v>
      </c>
      <c r="S30" s="186">
        <v>4</v>
      </c>
      <c r="T30" s="969"/>
      <c r="U30" s="970"/>
      <c r="V30" s="970"/>
      <c r="W30" s="970"/>
      <c r="X30" s="970"/>
      <c r="Y30" s="970"/>
      <c r="Z30" s="970"/>
      <c r="AA30" s="972"/>
      <c r="AB30" s="4"/>
      <c r="AC30" s="15"/>
    </row>
    <row r="31" spans="1:29" ht="42" customHeight="1">
      <c r="A31" s="722"/>
      <c r="B31" s="866" t="s">
        <v>385</v>
      </c>
      <c r="C31" s="901" t="s">
        <v>386</v>
      </c>
      <c r="D31" s="902"/>
      <c r="E31" s="366">
        <v>25</v>
      </c>
      <c r="F31" s="47"/>
      <c r="G31" s="46"/>
      <c r="H31" s="46"/>
      <c r="I31" s="46"/>
      <c r="J31" s="46"/>
      <c r="K31" s="46"/>
      <c r="L31" s="46"/>
      <c r="M31" s="48"/>
      <c r="N31" s="4"/>
      <c r="O31" s="863"/>
      <c r="P31" s="862"/>
      <c r="Q31" s="862"/>
      <c r="R31" s="16" t="s">
        <v>691</v>
      </c>
      <c r="S31" s="187">
        <v>5</v>
      </c>
      <c r="T31" s="969">
        <v>1</v>
      </c>
      <c r="U31" s="970"/>
      <c r="V31" s="970">
        <v>1</v>
      </c>
      <c r="W31" s="970"/>
      <c r="X31" s="970"/>
      <c r="Y31" s="970"/>
      <c r="Z31" s="970"/>
      <c r="AA31" s="972"/>
      <c r="AB31" s="4"/>
      <c r="AC31" s="15"/>
    </row>
    <row r="32" spans="1:29" ht="46.5" customHeight="1">
      <c r="A32" s="722"/>
      <c r="B32" s="866"/>
      <c r="C32" s="866" t="s">
        <v>466</v>
      </c>
      <c r="D32" s="364" t="s">
        <v>37</v>
      </c>
      <c r="E32" s="366">
        <v>26</v>
      </c>
      <c r="F32" s="47"/>
      <c r="G32" s="46"/>
      <c r="H32" s="46"/>
      <c r="I32" s="46"/>
      <c r="J32" s="46"/>
      <c r="K32" s="46"/>
      <c r="L32" s="46"/>
      <c r="M32" s="48"/>
      <c r="N32" s="4"/>
      <c r="O32" s="863"/>
      <c r="P32" s="862"/>
      <c r="Q32" s="862"/>
      <c r="R32" s="16" t="s">
        <v>695</v>
      </c>
      <c r="S32" s="186">
        <v>6</v>
      </c>
      <c r="T32" s="969">
        <v>4</v>
      </c>
      <c r="U32" s="970"/>
      <c r="V32" s="970">
        <v>4</v>
      </c>
      <c r="W32" s="970"/>
      <c r="X32" s="970"/>
      <c r="Y32" s="970"/>
      <c r="Z32" s="970"/>
      <c r="AA32" s="972"/>
      <c r="AB32" s="4"/>
      <c r="AC32" s="15"/>
    </row>
    <row r="33" spans="1:29" ht="31.5" customHeight="1">
      <c r="A33" s="722"/>
      <c r="B33" s="866"/>
      <c r="C33" s="866"/>
      <c r="D33" s="364" t="s">
        <v>38</v>
      </c>
      <c r="E33" s="366">
        <v>27</v>
      </c>
      <c r="F33" s="47"/>
      <c r="G33" s="46"/>
      <c r="H33" s="46"/>
      <c r="I33" s="46"/>
      <c r="J33" s="46"/>
      <c r="K33" s="46"/>
      <c r="L33" s="46"/>
      <c r="M33" s="48"/>
      <c r="N33" s="4"/>
      <c r="O33" s="863"/>
      <c r="P33" s="862"/>
      <c r="Q33" s="862"/>
      <c r="R33" s="16" t="s">
        <v>416</v>
      </c>
      <c r="S33" s="186">
        <v>7</v>
      </c>
      <c r="T33" s="969"/>
      <c r="U33" s="970"/>
      <c r="V33" s="970"/>
      <c r="W33" s="970"/>
      <c r="X33" s="970"/>
      <c r="Y33" s="970"/>
      <c r="Z33" s="970"/>
      <c r="AA33" s="972"/>
      <c r="AB33" s="4"/>
      <c r="AC33" s="15"/>
    </row>
    <row r="34" spans="1:29" ht="31.5" customHeight="1">
      <c r="A34" s="722"/>
      <c r="B34" s="866"/>
      <c r="C34" s="866"/>
      <c r="D34" s="364" t="s">
        <v>39</v>
      </c>
      <c r="E34" s="366">
        <v>28</v>
      </c>
      <c r="F34" s="47"/>
      <c r="G34" s="46"/>
      <c r="H34" s="46"/>
      <c r="I34" s="46"/>
      <c r="J34" s="46"/>
      <c r="K34" s="46"/>
      <c r="L34" s="46"/>
      <c r="M34" s="48"/>
      <c r="N34" s="4"/>
      <c r="O34" s="863"/>
      <c r="P34" s="862"/>
      <c r="Q34" s="862"/>
      <c r="R34" s="16" t="s">
        <v>401</v>
      </c>
      <c r="S34" s="186">
        <v>8</v>
      </c>
      <c r="T34" s="969"/>
      <c r="U34" s="970"/>
      <c r="V34" s="970"/>
      <c r="W34" s="970"/>
      <c r="X34" s="970"/>
      <c r="Y34" s="970"/>
      <c r="Z34" s="970"/>
      <c r="AA34" s="972"/>
      <c r="AB34" s="4"/>
      <c r="AC34" s="15"/>
    </row>
    <row r="35" spans="1:29" ht="46.5" customHeight="1">
      <c r="A35" s="722"/>
      <c r="B35" s="866"/>
      <c r="C35" s="866"/>
      <c r="D35" s="364" t="s">
        <v>547</v>
      </c>
      <c r="E35" s="366">
        <v>29</v>
      </c>
      <c r="F35" s="47"/>
      <c r="G35" s="46"/>
      <c r="H35" s="46"/>
      <c r="I35" s="46"/>
      <c r="J35" s="46"/>
      <c r="K35" s="46"/>
      <c r="L35" s="46"/>
      <c r="M35" s="48"/>
      <c r="N35" s="4"/>
      <c r="O35" s="863"/>
      <c r="P35" s="862"/>
      <c r="Q35" s="458" t="s">
        <v>564</v>
      </c>
      <c r="R35" s="605"/>
      <c r="S35" s="187">
        <v>9</v>
      </c>
      <c r="T35" s="969">
        <v>5</v>
      </c>
      <c r="U35" s="970"/>
      <c r="V35" s="970">
        <v>5</v>
      </c>
      <c r="W35" s="970"/>
      <c r="X35" s="970"/>
      <c r="Y35" s="970"/>
      <c r="Z35" s="970"/>
      <c r="AA35" s="972"/>
      <c r="AB35" s="4"/>
      <c r="AC35" s="15"/>
    </row>
    <row r="36" spans="1:28" ht="31.5" customHeight="1" thickBot="1">
      <c r="A36" s="722"/>
      <c r="B36" s="866"/>
      <c r="C36" s="869" t="s">
        <v>40</v>
      </c>
      <c r="D36" s="870"/>
      <c r="E36" s="366">
        <v>30</v>
      </c>
      <c r="F36" s="47"/>
      <c r="G36" s="46"/>
      <c r="H36" s="46"/>
      <c r="I36" s="46"/>
      <c r="J36" s="46"/>
      <c r="K36" s="46"/>
      <c r="L36" s="46"/>
      <c r="M36" s="48"/>
      <c r="O36" s="864"/>
      <c r="P36" s="865"/>
      <c r="Q36" s="803" t="s">
        <v>174</v>
      </c>
      <c r="R36" s="804"/>
      <c r="S36" s="368">
        <v>10</v>
      </c>
      <c r="T36" s="978">
        <v>2</v>
      </c>
      <c r="U36" s="975"/>
      <c r="V36" s="975">
        <v>2</v>
      </c>
      <c r="W36" s="975"/>
      <c r="X36" s="975"/>
      <c r="Y36" s="975"/>
      <c r="Z36" s="975"/>
      <c r="AA36" s="976"/>
      <c r="AB36" s="4"/>
    </row>
    <row r="37" spans="1:27" ht="48.75" customHeight="1" thickBot="1">
      <c r="A37" s="858" t="s">
        <v>41</v>
      </c>
      <c r="B37" s="859"/>
      <c r="C37" s="859"/>
      <c r="D37" s="860"/>
      <c r="E37" s="366">
        <v>31</v>
      </c>
      <c r="F37" s="47">
        <v>4</v>
      </c>
      <c r="G37" s="46"/>
      <c r="H37" s="46"/>
      <c r="I37" s="46">
        <v>3</v>
      </c>
      <c r="J37" s="46"/>
      <c r="K37" s="46">
        <v>1</v>
      </c>
      <c r="L37" s="46"/>
      <c r="M37" s="48"/>
      <c r="O37" s="752" t="s">
        <v>167</v>
      </c>
      <c r="P37" s="753"/>
      <c r="Q37" s="753"/>
      <c r="R37" s="753"/>
      <c r="S37" s="88">
        <v>11</v>
      </c>
      <c r="T37" s="977">
        <f>SUM(T27:U36)</f>
        <v>39</v>
      </c>
      <c r="U37" s="973"/>
      <c r="V37" s="973">
        <f>SUM(V27:W36)</f>
        <v>33</v>
      </c>
      <c r="W37" s="973"/>
      <c r="X37" s="973">
        <f>SUM(X27:Y36)</f>
        <v>6</v>
      </c>
      <c r="Y37" s="973"/>
      <c r="Z37" s="973">
        <f>SUM(Z27:AA36)</f>
        <v>0</v>
      </c>
      <c r="AA37" s="974"/>
    </row>
    <row r="38" spans="1:13" ht="48.75" customHeight="1" thickBot="1">
      <c r="A38" s="896" t="s">
        <v>548</v>
      </c>
      <c r="B38" s="897"/>
      <c r="C38" s="897"/>
      <c r="D38" s="898"/>
      <c r="E38" s="367">
        <v>32</v>
      </c>
      <c r="F38" s="49">
        <v>3</v>
      </c>
      <c r="G38" s="60"/>
      <c r="H38" s="60"/>
      <c r="I38" s="60">
        <v>3</v>
      </c>
      <c r="J38" s="60"/>
      <c r="K38" s="60"/>
      <c r="L38" s="60"/>
      <c r="M38" s="50"/>
    </row>
    <row r="39" spans="1:13" ht="19.5" thickBot="1">
      <c r="A39" s="924" t="s">
        <v>167</v>
      </c>
      <c r="B39" s="925"/>
      <c r="C39" s="925"/>
      <c r="D39" s="926"/>
      <c r="E39" s="88">
        <v>33</v>
      </c>
      <c r="F39" s="53">
        <f>SUM(F6:F38)</f>
        <v>1447</v>
      </c>
      <c r="G39" s="54">
        <f aca="true" t="shared" si="0" ref="G39:M39">SUM(G6:G38)</f>
        <v>40</v>
      </c>
      <c r="H39" s="54">
        <f t="shared" si="0"/>
        <v>0</v>
      </c>
      <c r="I39" s="54">
        <f t="shared" si="0"/>
        <v>1379</v>
      </c>
      <c r="J39" s="54">
        <f t="shared" si="0"/>
        <v>28</v>
      </c>
      <c r="K39" s="54">
        <f t="shared" si="0"/>
        <v>20</v>
      </c>
      <c r="L39" s="54">
        <f t="shared" si="0"/>
        <v>8</v>
      </c>
      <c r="M39" s="55">
        <f t="shared" si="0"/>
        <v>73</v>
      </c>
    </row>
  </sheetData>
  <sheetProtection/>
  <mergeCells count="185">
    <mergeCell ref="T37:U37"/>
    <mergeCell ref="T36:U36"/>
    <mergeCell ref="T35:U35"/>
    <mergeCell ref="T34:U34"/>
    <mergeCell ref="V37:W37"/>
    <mergeCell ref="X37:Y37"/>
    <mergeCell ref="Z37:AA37"/>
    <mergeCell ref="V36:W36"/>
    <mergeCell ref="X35:Y35"/>
    <mergeCell ref="Z35:AA35"/>
    <mergeCell ref="X36:Y36"/>
    <mergeCell ref="Z36:AA36"/>
    <mergeCell ref="V35:W35"/>
    <mergeCell ref="X33:Y33"/>
    <mergeCell ref="Z33:AA33"/>
    <mergeCell ref="X31:Y31"/>
    <mergeCell ref="X34:Y34"/>
    <mergeCell ref="Z34:AA34"/>
    <mergeCell ref="X28:Y28"/>
    <mergeCell ref="Z28:AA28"/>
    <mergeCell ref="Z31:AA31"/>
    <mergeCell ref="X32:Y32"/>
    <mergeCell ref="Z32:AA32"/>
    <mergeCell ref="X29:Y29"/>
    <mergeCell ref="Z29:AA29"/>
    <mergeCell ref="X30:Y30"/>
    <mergeCell ref="Z30:AA30"/>
    <mergeCell ref="V28:W28"/>
    <mergeCell ref="V29:W29"/>
    <mergeCell ref="V30:W30"/>
    <mergeCell ref="V31:W31"/>
    <mergeCell ref="V32:W32"/>
    <mergeCell ref="V33:W33"/>
    <mergeCell ref="V34:W34"/>
    <mergeCell ref="T32:U32"/>
    <mergeCell ref="T31:U31"/>
    <mergeCell ref="T33:U33"/>
    <mergeCell ref="T27:U27"/>
    <mergeCell ref="T30:U30"/>
    <mergeCell ref="T29:U29"/>
    <mergeCell ref="T28:U28"/>
    <mergeCell ref="O6:R6"/>
    <mergeCell ref="O4:R4"/>
    <mergeCell ref="U10:U11"/>
    <mergeCell ref="S10:S11"/>
    <mergeCell ref="U8:U9"/>
    <mergeCell ref="T8:T9"/>
    <mergeCell ref="B28:B30"/>
    <mergeCell ref="S2:S4"/>
    <mergeCell ref="O20:R20"/>
    <mergeCell ref="O13:O16"/>
    <mergeCell ref="P14:R14"/>
    <mergeCell ref="P15:R15"/>
    <mergeCell ref="F2:F4"/>
    <mergeCell ref="A5:D5"/>
    <mergeCell ref="A2:D2"/>
    <mergeCell ref="A4:D4"/>
    <mergeCell ref="V26:W26"/>
    <mergeCell ref="AA10:AA11"/>
    <mergeCell ref="O12:R12"/>
    <mergeCell ref="V27:W27"/>
    <mergeCell ref="P16:R16"/>
    <mergeCell ref="P13:R13"/>
    <mergeCell ref="X27:Y27"/>
    <mergeCell ref="Z27:AA27"/>
    <mergeCell ref="O23:R25"/>
    <mergeCell ref="Z23:AA25"/>
    <mergeCell ref="Q35:R35"/>
    <mergeCell ref="Q28:R28"/>
    <mergeCell ref="Q36:R36"/>
    <mergeCell ref="O26:R26"/>
    <mergeCell ref="O27:P28"/>
    <mergeCell ref="Q27:R27"/>
    <mergeCell ref="AB10:AB11"/>
    <mergeCell ref="B13:D13"/>
    <mergeCell ref="B12:D12"/>
    <mergeCell ref="A22:A23"/>
    <mergeCell ref="Y10:Y11"/>
    <mergeCell ref="A11:A13"/>
    <mergeCell ref="S17:S19"/>
    <mergeCell ref="U17:U19"/>
    <mergeCell ref="T17:T19"/>
    <mergeCell ref="O17:R19"/>
    <mergeCell ref="X8:X9"/>
    <mergeCell ref="AA8:AA9"/>
    <mergeCell ref="Z8:Z9"/>
    <mergeCell ref="A6:D6"/>
    <mergeCell ref="U2:AC2"/>
    <mergeCell ref="G2:L2"/>
    <mergeCell ref="AB3:AB4"/>
    <mergeCell ref="U3:W3"/>
    <mergeCell ref="AC3:AC4"/>
    <mergeCell ref="L3:L4"/>
    <mergeCell ref="B16:D16"/>
    <mergeCell ref="C19:D19"/>
    <mergeCell ref="C20:D20"/>
    <mergeCell ref="AA3:AA4"/>
    <mergeCell ref="X3:Y3"/>
    <mergeCell ref="Z3:Z4"/>
    <mergeCell ref="V10:V11"/>
    <mergeCell ref="W10:W11"/>
    <mergeCell ref="X10:X11"/>
    <mergeCell ref="Z10:Z11"/>
    <mergeCell ref="B26:D26"/>
    <mergeCell ref="B25:D25"/>
    <mergeCell ref="A24:D24"/>
    <mergeCell ref="B23:D23"/>
    <mergeCell ref="A25:A26"/>
    <mergeCell ref="A21:D21"/>
    <mergeCell ref="A39:D39"/>
    <mergeCell ref="O8:R9"/>
    <mergeCell ref="O10:R11"/>
    <mergeCell ref="C28:D29"/>
    <mergeCell ref="M28:M29"/>
    <mergeCell ref="L28:L29"/>
    <mergeCell ref="K28:K29"/>
    <mergeCell ref="C31:D31"/>
    <mergeCell ref="H28:H29"/>
    <mergeCell ref="B22:D22"/>
    <mergeCell ref="AD8:AD9"/>
    <mergeCell ref="AC8:AC9"/>
    <mergeCell ref="AB8:AB9"/>
    <mergeCell ref="Y8:Y9"/>
    <mergeCell ref="A14:D14"/>
    <mergeCell ref="B11:D11"/>
    <mergeCell ref="W8:W9"/>
    <mergeCell ref="V8:V9"/>
    <mergeCell ref="A7:A9"/>
    <mergeCell ref="A10:D10"/>
    <mergeCell ref="G3:G4"/>
    <mergeCell ref="O7:R7"/>
    <mergeCell ref="O5:R5"/>
    <mergeCell ref="AD2:AD4"/>
    <mergeCell ref="X26:Y26"/>
    <mergeCell ref="Z26:AA26"/>
    <mergeCell ref="T26:U26"/>
    <mergeCell ref="T10:T11"/>
    <mergeCell ref="AC10:AC11"/>
    <mergeCell ref="AD10:AD11"/>
    <mergeCell ref="S8:S9"/>
    <mergeCell ref="T2:T4"/>
    <mergeCell ref="M2:M4"/>
    <mergeCell ref="H3:H4"/>
    <mergeCell ref="K3:K4"/>
    <mergeCell ref="J3:J4"/>
    <mergeCell ref="I3:I4"/>
    <mergeCell ref="A38:D38"/>
    <mergeCell ref="A15:A20"/>
    <mergeCell ref="B17:B20"/>
    <mergeCell ref="C17:D17"/>
    <mergeCell ref="C18:D18"/>
    <mergeCell ref="E2:E4"/>
    <mergeCell ref="B9:D9"/>
    <mergeCell ref="B8:D8"/>
    <mergeCell ref="B7:D7"/>
    <mergeCell ref="B15:D15"/>
    <mergeCell ref="A27:D27"/>
    <mergeCell ref="B31:B36"/>
    <mergeCell ref="Z17:Z19"/>
    <mergeCell ref="Y17:Y19"/>
    <mergeCell ref="X17:X19"/>
    <mergeCell ref="W17:W19"/>
    <mergeCell ref="S22:S25"/>
    <mergeCell ref="G28:G29"/>
    <mergeCell ref="F28:F29"/>
    <mergeCell ref="J28:J29"/>
    <mergeCell ref="AD17:AD19"/>
    <mergeCell ref="AC17:AC19"/>
    <mergeCell ref="AB17:AB19"/>
    <mergeCell ref="AA17:AA19"/>
    <mergeCell ref="V23:W25"/>
    <mergeCell ref="T22:U25"/>
    <mergeCell ref="V17:V19"/>
    <mergeCell ref="V22:AA22"/>
    <mergeCell ref="X23:Y25"/>
    <mergeCell ref="A37:D37"/>
    <mergeCell ref="A28:A36"/>
    <mergeCell ref="O29:P36"/>
    <mergeCell ref="Q30:Q34"/>
    <mergeCell ref="C32:C35"/>
    <mergeCell ref="E28:E29"/>
    <mergeCell ref="I28:I29"/>
    <mergeCell ref="C36:D36"/>
    <mergeCell ref="O37:R37"/>
    <mergeCell ref="Q29:R29"/>
  </mergeCells>
  <dataValidations count="2">
    <dataValidation type="whole" operator="notBetween" allowBlank="1" showInputMessage="1" showErrorMessage="1" sqref="T27:AA37 T20:AD20 T6:AD17 F6:M38">
      <formula1>-100</formula1>
      <formula2>0</formula2>
    </dataValidation>
    <dataValidation operator="notBetween" allowBlank="1" showInputMessage="1" showErrorMessage="1" sqref="F39:M39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5" r:id="rId2"/>
  <colBreaks count="1" manualBreakCount="1">
    <brk id="14" min="1" max="3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56"/>
  <sheetViews>
    <sheetView showZeros="0" zoomScale="85" zoomScaleNormal="85" zoomScalePageLayoutView="0" workbookViewId="0" topLeftCell="A1">
      <selection activeCell="F28" sqref="F28"/>
    </sheetView>
  </sheetViews>
  <sheetFormatPr defaultColWidth="8.796875" defaultRowHeight="15"/>
  <cols>
    <col min="1" max="1" width="6" style="195" customWidth="1"/>
    <col min="2" max="2" width="7.59765625" style="195" customWidth="1"/>
    <col min="3" max="3" width="6.5" style="195" customWidth="1"/>
    <col min="4" max="4" width="62.09765625" style="195" customWidth="1"/>
    <col min="5" max="5" width="2.59765625" style="195" bestFit="1" customWidth="1"/>
    <col min="6" max="6" width="10.3984375" style="195" customWidth="1"/>
    <col min="7" max="16384" width="9" style="8" customWidth="1"/>
  </cols>
  <sheetData>
    <row r="1" spans="1:7" ht="16.5" thickBot="1">
      <c r="A1" s="1008" t="s">
        <v>638</v>
      </c>
      <c r="B1" s="1009"/>
      <c r="C1" s="1009"/>
      <c r="D1" s="1009"/>
      <c r="E1" s="1009"/>
      <c r="F1" s="1009"/>
      <c r="G1" s="41"/>
    </row>
    <row r="2" spans="1:7" ht="28.5" customHeight="1" thickBot="1">
      <c r="A2" s="1010" t="s">
        <v>639</v>
      </c>
      <c r="B2" s="1011"/>
      <c r="C2" s="1011"/>
      <c r="D2" s="1012"/>
      <c r="E2" s="268" t="s">
        <v>159</v>
      </c>
      <c r="F2" s="269" t="s">
        <v>46</v>
      </c>
      <c r="G2" s="41"/>
    </row>
    <row r="3" spans="1:6" s="195" customFormat="1" ht="13.5" thickBot="1">
      <c r="A3" s="1013" t="s">
        <v>422</v>
      </c>
      <c r="B3" s="1014"/>
      <c r="C3" s="1014"/>
      <c r="D3" s="1015"/>
      <c r="E3" s="376" t="s">
        <v>468</v>
      </c>
      <c r="F3" s="376">
        <v>1</v>
      </c>
    </row>
    <row r="4" spans="1:6" s="195" customFormat="1" ht="15">
      <c r="A4" s="1016" t="s">
        <v>113</v>
      </c>
      <c r="B4" s="1017"/>
      <c r="C4" s="1017"/>
      <c r="D4" s="1018"/>
      <c r="E4" s="377">
        <v>1</v>
      </c>
      <c r="F4" s="235">
        <v>5665</v>
      </c>
    </row>
    <row r="5" spans="1:6" s="195" customFormat="1" ht="15">
      <c r="A5" s="997" t="s">
        <v>295</v>
      </c>
      <c r="B5" s="1001" t="s">
        <v>114</v>
      </c>
      <c r="C5" s="1001"/>
      <c r="D5" s="1002"/>
      <c r="E5" s="378">
        <v>2</v>
      </c>
      <c r="F5" s="239">
        <v>950</v>
      </c>
    </row>
    <row r="6" spans="1:6" s="195" customFormat="1" ht="15">
      <c r="A6" s="997"/>
      <c r="B6" s="1004" t="s">
        <v>560</v>
      </c>
      <c r="C6" s="998" t="s">
        <v>498</v>
      </c>
      <c r="D6" s="999"/>
      <c r="E6" s="378">
        <v>3</v>
      </c>
      <c r="F6" s="239">
        <v>22</v>
      </c>
    </row>
    <row r="7" spans="1:6" s="195" customFormat="1" ht="15">
      <c r="A7" s="997"/>
      <c r="B7" s="1006"/>
      <c r="C7" s="983" t="s">
        <v>340</v>
      </c>
      <c r="D7" s="1003"/>
      <c r="E7" s="378">
        <v>4</v>
      </c>
      <c r="F7" s="239">
        <v>22</v>
      </c>
    </row>
    <row r="8" spans="1:6" s="195" customFormat="1" ht="15">
      <c r="A8" s="997"/>
      <c r="B8" s="1001" t="s">
        <v>499</v>
      </c>
      <c r="C8" s="1001"/>
      <c r="D8" s="1002"/>
      <c r="E8" s="378">
        <v>5</v>
      </c>
      <c r="F8" s="239">
        <v>1796</v>
      </c>
    </row>
    <row r="9" spans="1:6" s="195" customFormat="1" ht="15">
      <c r="A9" s="997"/>
      <c r="B9" s="369" t="s">
        <v>551</v>
      </c>
      <c r="C9" s="998" t="s">
        <v>149</v>
      </c>
      <c r="D9" s="999"/>
      <c r="E9" s="378">
        <v>6</v>
      </c>
      <c r="F9" s="239">
        <v>713</v>
      </c>
    </row>
    <row r="10" spans="1:6" s="195" customFormat="1" ht="15">
      <c r="A10" s="997"/>
      <c r="B10" s="1007" t="s">
        <v>466</v>
      </c>
      <c r="C10" s="998" t="s">
        <v>150</v>
      </c>
      <c r="D10" s="999"/>
      <c r="E10" s="378">
        <v>7</v>
      </c>
      <c r="F10" s="239">
        <v>408</v>
      </c>
    </row>
    <row r="11" spans="1:6" s="195" customFormat="1" ht="15">
      <c r="A11" s="997"/>
      <c r="B11" s="1007"/>
      <c r="C11" s="998" t="s">
        <v>673</v>
      </c>
      <c r="D11" s="999"/>
      <c r="E11" s="378">
        <v>8</v>
      </c>
      <c r="F11" s="239">
        <v>305</v>
      </c>
    </row>
    <row r="12" spans="1:6" s="195" customFormat="1" ht="27" customHeight="1">
      <c r="A12" s="997"/>
      <c r="B12" s="985" t="s">
        <v>674</v>
      </c>
      <c r="C12" s="985"/>
      <c r="D12" s="986"/>
      <c r="E12" s="378">
        <v>9</v>
      </c>
      <c r="F12" s="239"/>
    </row>
    <row r="13" spans="1:6" s="195" customFormat="1" ht="15">
      <c r="A13" s="997"/>
      <c r="B13" s="985" t="s">
        <v>337</v>
      </c>
      <c r="C13" s="985"/>
      <c r="D13" s="986"/>
      <c r="E13" s="378">
        <v>10</v>
      </c>
      <c r="F13" s="239">
        <v>1</v>
      </c>
    </row>
    <row r="14" spans="1:6" s="195" customFormat="1" ht="27" customHeight="1">
      <c r="A14" s="997"/>
      <c r="B14" s="985" t="s">
        <v>338</v>
      </c>
      <c r="C14" s="985"/>
      <c r="D14" s="986"/>
      <c r="E14" s="378">
        <v>11</v>
      </c>
      <c r="F14" s="239">
        <v>80</v>
      </c>
    </row>
    <row r="15" spans="1:6" s="195" customFormat="1" ht="15">
      <c r="A15" s="997"/>
      <c r="B15" s="985" t="s">
        <v>339</v>
      </c>
      <c r="C15" s="985"/>
      <c r="D15" s="986"/>
      <c r="E15" s="378">
        <v>12</v>
      </c>
      <c r="F15" s="239">
        <v>14</v>
      </c>
    </row>
    <row r="16" spans="1:6" s="195" customFormat="1" ht="27" customHeight="1">
      <c r="A16" s="997"/>
      <c r="B16" s="985" t="s">
        <v>318</v>
      </c>
      <c r="C16" s="985"/>
      <c r="D16" s="986"/>
      <c r="E16" s="378">
        <v>13</v>
      </c>
      <c r="F16" s="239">
        <v>103</v>
      </c>
    </row>
    <row r="17" spans="1:6" s="195" customFormat="1" ht="15">
      <c r="A17" s="997"/>
      <c r="B17" s="985" t="s">
        <v>319</v>
      </c>
      <c r="C17" s="985"/>
      <c r="D17" s="986"/>
      <c r="E17" s="378">
        <v>14</v>
      </c>
      <c r="F17" s="239">
        <v>2568</v>
      </c>
    </row>
    <row r="18" spans="1:6" s="195" customFormat="1" ht="15">
      <c r="A18" s="994" t="s">
        <v>552</v>
      </c>
      <c r="B18" s="985" t="s">
        <v>320</v>
      </c>
      <c r="C18" s="985"/>
      <c r="D18" s="986"/>
      <c r="E18" s="378">
        <v>15</v>
      </c>
      <c r="F18" s="239">
        <v>782</v>
      </c>
    </row>
    <row r="19" spans="1:6" s="195" customFormat="1" ht="15">
      <c r="A19" s="994"/>
      <c r="B19" s="985" t="s">
        <v>575</v>
      </c>
      <c r="C19" s="985"/>
      <c r="D19" s="986"/>
      <c r="E19" s="378">
        <v>16</v>
      </c>
      <c r="F19" s="239"/>
    </row>
    <row r="20" spans="1:6" s="195" customFormat="1" ht="15">
      <c r="A20" s="994"/>
      <c r="B20" s="983" t="s">
        <v>553</v>
      </c>
      <c r="C20" s="1003"/>
      <c r="D20" s="984"/>
      <c r="E20" s="378">
        <v>17</v>
      </c>
      <c r="F20" s="239">
        <v>1699</v>
      </c>
    </row>
    <row r="21" spans="1:6" s="195" customFormat="1" ht="15">
      <c r="A21" s="994"/>
      <c r="B21" s="1004" t="s">
        <v>295</v>
      </c>
      <c r="C21" s="983" t="s">
        <v>554</v>
      </c>
      <c r="D21" s="984"/>
      <c r="E21" s="378">
        <v>18</v>
      </c>
      <c r="F21" s="239"/>
    </row>
    <row r="22" spans="1:6" s="195" customFormat="1" ht="15">
      <c r="A22" s="994"/>
      <c r="B22" s="1005"/>
      <c r="C22" s="983" t="s">
        <v>555</v>
      </c>
      <c r="D22" s="984"/>
      <c r="E22" s="378">
        <v>19</v>
      </c>
      <c r="F22" s="239"/>
    </row>
    <row r="23" spans="1:6" s="195" customFormat="1" ht="15">
      <c r="A23" s="994"/>
      <c r="B23" s="1005"/>
      <c r="C23" s="983" t="s">
        <v>556</v>
      </c>
      <c r="D23" s="984"/>
      <c r="E23" s="378">
        <v>20</v>
      </c>
      <c r="F23" s="239">
        <v>102</v>
      </c>
    </row>
    <row r="24" spans="1:6" s="195" customFormat="1" ht="15">
      <c r="A24" s="994"/>
      <c r="B24" s="1006"/>
      <c r="C24" s="983" t="s">
        <v>557</v>
      </c>
      <c r="D24" s="984"/>
      <c r="E24" s="378">
        <v>21</v>
      </c>
      <c r="F24" s="239">
        <v>3</v>
      </c>
    </row>
    <row r="25" spans="1:6" s="195" customFormat="1" ht="15">
      <c r="A25" s="994"/>
      <c r="B25" s="985" t="s">
        <v>582</v>
      </c>
      <c r="C25" s="985"/>
      <c r="D25" s="986"/>
      <c r="E25" s="378">
        <v>22</v>
      </c>
      <c r="F25" s="239">
        <v>103</v>
      </c>
    </row>
    <row r="26" spans="1:6" s="195" customFormat="1" ht="15">
      <c r="A26" s="994"/>
      <c r="B26" s="985" t="s">
        <v>89</v>
      </c>
      <c r="C26" s="985"/>
      <c r="D26" s="986"/>
      <c r="E26" s="378">
        <v>23</v>
      </c>
      <c r="F26" s="239">
        <v>1</v>
      </c>
    </row>
    <row r="27" spans="1:6" s="195" customFormat="1" ht="15">
      <c r="A27" s="994"/>
      <c r="B27" s="985" t="s">
        <v>90</v>
      </c>
      <c r="C27" s="985"/>
      <c r="D27" s="986"/>
      <c r="E27" s="378">
        <v>24</v>
      </c>
      <c r="F27" s="239">
        <v>12</v>
      </c>
    </row>
    <row r="28" spans="1:6" s="195" customFormat="1" ht="15">
      <c r="A28" s="994"/>
      <c r="B28" s="985" t="s">
        <v>91</v>
      </c>
      <c r="C28" s="985"/>
      <c r="D28" s="986"/>
      <c r="E28" s="378">
        <v>25</v>
      </c>
      <c r="F28" s="239"/>
    </row>
    <row r="29" spans="1:6" s="195" customFormat="1" ht="15">
      <c r="A29" s="994"/>
      <c r="B29" s="985" t="s">
        <v>92</v>
      </c>
      <c r="C29" s="985"/>
      <c r="D29" s="986"/>
      <c r="E29" s="378">
        <v>26</v>
      </c>
      <c r="F29" s="239"/>
    </row>
    <row r="30" spans="1:6" s="195" customFormat="1" ht="15">
      <c r="A30" s="994"/>
      <c r="B30" s="985" t="s">
        <v>93</v>
      </c>
      <c r="C30" s="985"/>
      <c r="D30" s="986"/>
      <c r="E30" s="378">
        <v>27</v>
      </c>
      <c r="F30" s="239">
        <v>7</v>
      </c>
    </row>
    <row r="31" spans="1:6" s="195" customFormat="1" ht="15">
      <c r="A31" s="994"/>
      <c r="B31" s="370" t="s">
        <v>295</v>
      </c>
      <c r="C31" s="998" t="s">
        <v>94</v>
      </c>
      <c r="D31" s="999"/>
      <c r="E31" s="378">
        <v>28</v>
      </c>
      <c r="F31" s="239"/>
    </row>
    <row r="32" spans="1:6" s="195" customFormat="1" ht="15">
      <c r="A32" s="994"/>
      <c r="B32" s="985" t="s">
        <v>1</v>
      </c>
      <c r="C32" s="985"/>
      <c r="D32" s="986"/>
      <c r="E32" s="378">
        <v>29</v>
      </c>
      <c r="F32" s="239"/>
    </row>
    <row r="33" spans="1:6" s="195" customFormat="1" ht="15">
      <c r="A33" s="1000" t="s">
        <v>329</v>
      </c>
      <c r="B33" s="1001"/>
      <c r="C33" s="1001"/>
      <c r="D33" s="1002"/>
      <c r="E33" s="378">
        <v>30</v>
      </c>
      <c r="F33" s="239"/>
    </row>
    <row r="34" spans="1:6" s="195" customFormat="1" ht="15">
      <c r="A34" s="997" t="s">
        <v>466</v>
      </c>
      <c r="B34" s="998" t="s">
        <v>358</v>
      </c>
      <c r="C34" s="998"/>
      <c r="D34" s="999"/>
      <c r="E34" s="378">
        <v>31</v>
      </c>
      <c r="F34" s="239"/>
    </row>
    <row r="35" spans="1:6" s="195" customFormat="1" ht="15">
      <c r="A35" s="997"/>
      <c r="B35" s="998" t="s">
        <v>330</v>
      </c>
      <c r="C35" s="998"/>
      <c r="D35" s="999"/>
      <c r="E35" s="378">
        <v>32</v>
      </c>
      <c r="F35" s="239"/>
    </row>
    <row r="36" spans="1:6" s="195" customFormat="1" ht="15">
      <c r="A36" s="991" t="s">
        <v>331</v>
      </c>
      <c r="B36" s="992"/>
      <c r="C36" s="992"/>
      <c r="D36" s="993"/>
      <c r="E36" s="378">
        <v>33</v>
      </c>
      <c r="F36" s="239">
        <v>147</v>
      </c>
    </row>
    <row r="37" spans="1:6" s="195" customFormat="1" ht="15">
      <c r="A37" s="997" t="s">
        <v>466</v>
      </c>
      <c r="B37" s="979" t="s">
        <v>332</v>
      </c>
      <c r="C37" s="979"/>
      <c r="D37" s="980"/>
      <c r="E37" s="378">
        <v>34</v>
      </c>
      <c r="F37" s="239">
        <v>9</v>
      </c>
    </row>
    <row r="38" spans="1:6" s="195" customFormat="1" ht="15">
      <c r="A38" s="997"/>
      <c r="B38" s="998" t="s">
        <v>330</v>
      </c>
      <c r="C38" s="998"/>
      <c r="D38" s="999"/>
      <c r="E38" s="378">
        <v>35</v>
      </c>
      <c r="F38" s="239">
        <v>14</v>
      </c>
    </row>
    <row r="39" spans="1:6" s="195" customFormat="1" ht="15">
      <c r="A39" s="997" t="s">
        <v>558</v>
      </c>
      <c r="B39" s="979" t="s">
        <v>333</v>
      </c>
      <c r="C39" s="979"/>
      <c r="D39" s="980"/>
      <c r="E39" s="378">
        <v>36</v>
      </c>
      <c r="F39" s="239">
        <v>1</v>
      </c>
    </row>
    <row r="40" spans="1:6" s="195" customFormat="1" ht="15">
      <c r="A40" s="997"/>
      <c r="B40" s="979" t="s">
        <v>334</v>
      </c>
      <c r="C40" s="979"/>
      <c r="D40" s="980"/>
      <c r="E40" s="378">
        <v>37</v>
      </c>
      <c r="F40" s="239">
        <v>1</v>
      </c>
    </row>
    <row r="41" spans="1:6" s="195" customFormat="1" ht="15">
      <c r="A41" s="991" t="s">
        <v>335</v>
      </c>
      <c r="B41" s="992"/>
      <c r="C41" s="992"/>
      <c r="D41" s="993"/>
      <c r="E41" s="378">
        <v>38</v>
      </c>
      <c r="F41" s="239"/>
    </row>
    <row r="42" spans="1:6" s="195" customFormat="1" ht="27" customHeight="1">
      <c r="A42" s="372" t="s">
        <v>105</v>
      </c>
      <c r="B42" s="979" t="s">
        <v>381</v>
      </c>
      <c r="C42" s="979"/>
      <c r="D42" s="980"/>
      <c r="E42" s="378">
        <v>39</v>
      </c>
      <c r="F42" s="239"/>
    </row>
    <row r="43" spans="1:6" s="195" customFormat="1" ht="15">
      <c r="A43" s="991" t="s">
        <v>195</v>
      </c>
      <c r="B43" s="992"/>
      <c r="C43" s="992"/>
      <c r="D43" s="993"/>
      <c r="E43" s="378">
        <v>40</v>
      </c>
      <c r="F43" s="239"/>
    </row>
    <row r="44" spans="1:6" s="195" customFormat="1" ht="15">
      <c r="A44" s="997" t="s">
        <v>466</v>
      </c>
      <c r="B44" s="979" t="s">
        <v>382</v>
      </c>
      <c r="C44" s="979"/>
      <c r="D44" s="980"/>
      <c r="E44" s="378">
        <v>41</v>
      </c>
      <c r="F44" s="239"/>
    </row>
    <row r="45" spans="1:6" s="195" customFormat="1" ht="15">
      <c r="A45" s="997"/>
      <c r="B45" s="979" t="s">
        <v>383</v>
      </c>
      <c r="C45" s="979"/>
      <c r="D45" s="980"/>
      <c r="E45" s="378">
        <v>42</v>
      </c>
      <c r="F45" s="239"/>
    </row>
    <row r="46" spans="1:6" s="195" customFormat="1" ht="15">
      <c r="A46" s="991" t="s">
        <v>405</v>
      </c>
      <c r="B46" s="992"/>
      <c r="C46" s="992"/>
      <c r="D46" s="993"/>
      <c r="E46" s="378">
        <v>43</v>
      </c>
      <c r="F46" s="239"/>
    </row>
    <row r="47" spans="1:6" s="195" customFormat="1" ht="15">
      <c r="A47" s="994" t="s">
        <v>559</v>
      </c>
      <c r="B47" s="979" t="s">
        <v>406</v>
      </c>
      <c r="C47" s="979"/>
      <c r="D47" s="980"/>
      <c r="E47" s="378">
        <v>44</v>
      </c>
      <c r="F47" s="239"/>
    </row>
    <row r="48" spans="1:6" s="195" customFormat="1" ht="15">
      <c r="A48" s="994"/>
      <c r="B48" s="981" t="s">
        <v>466</v>
      </c>
      <c r="C48" s="979" t="s">
        <v>407</v>
      </c>
      <c r="D48" s="980"/>
      <c r="E48" s="378">
        <v>45</v>
      </c>
      <c r="F48" s="239"/>
    </row>
    <row r="49" spans="1:6" s="195" customFormat="1" ht="15">
      <c r="A49" s="994"/>
      <c r="B49" s="996"/>
      <c r="C49" s="373" t="s">
        <v>677</v>
      </c>
      <c r="D49" s="371" t="s">
        <v>408</v>
      </c>
      <c r="E49" s="378">
        <v>46</v>
      </c>
      <c r="F49" s="239"/>
    </row>
    <row r="50" spans="1:6" s="195" customFormat="1" ht="15">
      <c r="A50" s="994"/>
      <c r="B50" s="979" t="s">
        <v>409</v>
      </c>
      <c r="C50" s="979"/>
      <c r="D50" s="980"/>
      <c r="E50" s="378">
        <v>47</v>
      </c>
      <c r="F50" s="239"/>
    </row>
    <row r="51" spans="1:6" s="195" customFormat="1" ht="15">
      <c r="A51" s="994"/>
      <c r="B51" s="981" t="s">
        <v>466</v>
      </c>
      <c r="C51" s="979" t="s">
        <v>410</v>
      </c>
      <c r="D51" s="980"/>
      <c r="E51" s="378">
        <v>48</v>
      </c>
      <c r="F51" s="239"/>
    </row>
    <row r="52" spans="1:6" s="195" customFormat="1" ht="15">
      <c r="A52" s="994"/>
      <c r="B52" s="996"/>
      <c r="C52" s="373" t="s">
        <v>295</v>
      </c>
      <c r="D52" s="371" t="s">
        <v>411</v>
      </c>
      <c r="E52" s="378">
        <v>49</v>
      </c>
      <c r="F52" s="239"/>
    </row>
    <row r="53" spans="1:6" s="195" customFormat="1" ht="15">
      <c r="A53" s="994"/>
      <c r="B53" s="979" t="s">
        <v>412</v>
      </c>
      <c r="C53" s="979"/>
      <c r="D53" s="980"/>
      <c r="E53" s="378">
        <v>50</v>
      </c>
      <c r="F53" s="239"/>
    </row>
    <row r="54" spans="1:6" s="195" customFormat="1" ht="15">
      <c r="A54" s="994"/>
      <c r="B54" s="981" t="s">
        <v>466</v>
      </c>
      <c r="C54" s="979" t="s">
        <v>410</v>
      </c>
      <c r="D54" s="980"/>
      <c r="E54" s="378">
        <v>51</v>
      </c>
      <c r="F54" s="239"/>
    </row>
    <row r="55" spans="1:6" s="195" customFormat="1" ht="15.75" thickBot="1">
      <c r="A55" s="995"/>
      <c r="B55" s="982"/>
      <c r="C55" s="374" t="s">
        <v>295</v>
      </c>
      <c r="D55" s="375" t="s">
        <v>411</v>
      </c>
      <c r="E55" s="379">
        <v>52</v>
      </c>
      <c r="F55" s="246"/>
    </row>
    <row r="56" spans="1:6" s="195" customFormat="1" ht="15.75" thickBot="1">
      <c r="A56" s="987" t="s">
        <v>167</v>
      </c>
      <c r="B56" s="988"/>
      <c r="C56" s="989"/>
      <c r="D56" s="990"/>
      <c r="E56" s="380">
        <v>53</v>
      </c>
      <c r="F56" s="381">
        <f>SUM(F4:F55)</f>
        <v>15528</v>
      </c>
    </row>
  </sheetData>
  <sheetProtection sheet="1" objects="1" scenarios="1"/>
  <mergeCells count="66">
    <mergeCell ref="A1:F1"/>
    <mergeCell ref="A2:D2"/>
    <mergeCell ref="B18:D18"/>
    <mergeCell ref="B16:D16"/>
    <mergeCell ref="B15:D15"/>
    <mergeCell ref="B14:D14"/>
    <mergeCell ref="A3:D3"/>
    <mergeCell ref="C9:D9"/>
    <mergeCell ref="A4:D4"/>
    <mergeCell ref="A5:A17"/>
    <mergeCell ref="B29:D29"/>
    <mergeCell ref="B30:D30"/>
    <mergeCell ref="B5:D5"/>
    <mergeCell ref="C6:D6"/>
    <mergeCell ref="B8:D8"/>
    <mergeCell ref="B10:B11"/>
    <mergeCell ref="C11:D11"/>
    <mergeCell ref="B6:B7"/>
    <mergeCell ref="C7:D7"/>
    <mergeCell ref="C10:D10"/>
    <mergeCell ref="B26:D26"/>
    <mergeCell ref="A34:A35"/>
    <mergeCell ref="B13:D13"/>
    <mergeCell ref="C31:D31"/>
    <mergeCell ref="B27:D27"/>
    <mergeCell ref="B20:D20"/>
    <mergeCell ref="B21:B24"/>
    <mergeCell ref="C21:D21"/>
    <mergeCell ref="C22:D22"/>
    <mergeCell ref="C23:D23"/>
    <mergeCell ref="A44:A45"/>
    <mergeCell ref="B45:D45"/>
    <mergeCell ref="B40:D40"/>
    <mergeCell ref="B17:D17"/>
    <mergeCell ref="B32:D32"/>
    <mergeCell ref="A33:D33"/>
    <mergeCell ref="A18:A32"/>
    <mergeCell ref="B19:D19"/>
    <mergeCell ref="B25:D25"/>
    <mergeCell ref="B28:D28"/>
    <mergeCell ref="B35:D35"/>
    <mergeCell ref="A36:D36"/>
    <mergeCell ref="A37:A38"/>
    <mergeCell ref="B34:D34"/>
    <mergeCell ref="B37:D37"/>
    <mergeCell ref="B38:D38"/>
    <mergeCell ref="B51:B52"/>
    <mergeCell ref="C51:D51"/>
    <mergeCell ref="C48:D48"/>
    <mergeCell ref="B50:D50"/>
    <mergeCell ref="B39:D39"/>
    <mergeCell ref="A39:A40"/>
    <mergeCell ref="B44:D44"/>
    <mergeCell ref="A41:D41"/>
    <mergeCell ref="B42:D42"/>
    <mergeCell ref="A43:D43"/>
    <mergeCell ref="B53:D53"/>
    <mergeCell ref="B54:B55"/>
    <mergeCell ref="C24:D24"/>
    <mergeCell ref="B12:D12"/>
    <mergeCell ref="C54:D54"/>
    <mergeCell ref="A56:D56"/>
    <mergeCell ref="A46:D46"/>
    <mergeCell ref="A47:A55"/>
    <mergeCell ref="B47:D47"/>
    <mergeCell ref="B48:B49"/>
  </mergeCells>
  <dataValidations count="1">
    <dataValidation type="whole" operator="notBetween" allowBlank="1" showInputMessage="1" showErrorMessage="1" sqref="F3:F5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SadminS</cp:lastModifiedBy>
  <cp:lastPrinted>2013-12-27T08:58:57Z</cp:lastPrinted>
  <dcterms:created xsi:type="dcterms:W3CDTF">2001-03-23T13:32:36Z</dcterms:created>
  <dcterms:modified xsi:type="dcterms:W3CDTF">2014-01-11T07:43:54Z</dcterms:modified>
  <cp:category>Статистика</cp:category>
  <cp:version/>
  <cp:contentType/>
  <cp:contentStatus/>
</cp:coreProperties>
</file>